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mg-server\alluser\ボウリング\inoue\Bowling\予約関連\予約メンバー表\"/>
    </mc:Choice>
  </mc:AlternateContent>
  <xr:revisionPtr revIDLastSave="0" documentId="13_ncr:1_{3C03193E-1727-4A55-B598-2B8E397603A0}" xr6:coauthVersionLast="47" xr6:coauthVersionMax="47" xr10:uidLastSave="{00000000-0000-0000-0000-000000000000}"/>
  <workbookProtection workbookAlgorithmName="SHA-512" workbookHashValue="HILGGSGgzV7ADvUnLRU8E5pCxb055+xl5q82S6FRxWXvGeUcalFhgYTm704r6ohYf6woxz39oPZxRJyc0sgnxQ==" workbookSaltValue="We97dIl2VLYjR8p3wirgBw==" workbookSpinCount="100000" lockStructure="1"/>
  <bookViews>
    <workbookView xWindow="-120" yWindow="-120" windowWidth="29040" windowHeight="15720" xr2:uid="{00000000-000D-0000-FFFF-FFFF00000000}"/>
  </bookViews>
  <sheets>
    <sheet name="送信状 " sheetId="15" r:id="rId1"/>
    <sheet name="入力用" sheetId="24" r:id="rId2"/>
    <sheet name="印刷用 (1レーン最大4名)" sheetId="30" r:id="rId3"/>
    <sheet name="印刷用 (1レーン最大5名)" sheetId="31" r:id="rId4"/>
    <sheet name="印刷用 (1レーン最大6名)" sheetId="32" r:id="rId5"/>
  </sheets>
  <definedNames>
    <definedName name="_xlnm.Print_Area" localSheetId="2">'印刷用 (1レーン最大4名)'!$A$1:$AM$171</definedName>
    <definedName name="_xlnm.Print_Area" localSheetId="3">'印刷用 (1レーン最大5名)'!$A$1:$AM$171</definedName>
    <definedName name="_xlnm.Print_Area" localSheetId="4">'印刷用 (1レーン最大6名)'!$A$1:$AM$171</definedName>
    <definedName name="_xlnm.Print_Titles" localSheetId="2">'印刷用 (1レーン最大4名)'!$1:$11</definedName>
    <definedName name="_xlnm.Print_Titles" localSheetId="3">'印刷用 (1レーン最大5名)'!$1:$11</definedName>
    <definedName name="_xlnm.Print_Titles" localSheetId="4">'印刷用 (1レーン最大6名)'!$1:$11</definedName>
    <definedName name="オードブルセット">'送信状 '!$CF$13:$CH$13</definedName>
    <definedName name="プラン">'送信状 '!$CE$11:$CH$14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2" i="24" l="1"/>
  <c r="AA6" i="32" l="1"/>
  <c r="T6" i="32"/>
  <c r="Q6" i="32"/>
  <c r="O6" i="32"/>
  <c r="M6" i="32"/>
  <c r="J6" i="32"/>
  <c r="G6" i="32"/>
  <c r="D6" i="32"/>
  <c r="A6" i="32"/>
  <c r="AA6" i="31"/>
  <c r="T6" i="31"/>
  <c r="Q6" i="31"/>
  <c r="O6" i="31"/>
  <c r="M6" i="31"/>
  <c r="J6" i="31"/>
  <c r="G6" i="31"/>
  <c r="D6" i="31"/>
  <c r="A6" i="31"/>
  <c r="AA2" i="32" l="1"/>
  <c r="R2" i="32"/>
  <c r="N2" i="32"/>
  <c r="D2" i="32"/>
  <c r="D1" i="32"/>
  <c r="AA2" i="31"/>
  <c r="R2" i="31"/>
  <c r="N2" i="31"/>
  <c r="D2" i="31"/>
  <c r="D1" i="31"/>
  <c r="O6" i="30"/>
  <c r="M6" i="30"/>
  <c r="J6" i="30"/>
  <c r="G6" i="30"/>
  <c r="L12" i="24"/>
  <c r="W6" i="32" l="1"/>
  <c r="W6" i="31"/>
  <c r="W6" i="30"/>
  <c r="AG5" i="32" l="1"/>
  <c r="AG5" i="31"/>
  <c r="AI5" i="32"/>
  <c r="AI5" i="31"/>
  <c r="AK5" i="31"/>
  <c r="AK5" i="32"/>
  <c r="O23" i="24"/>
  <c r="O22" i="24"/>
  <c r="O21" i="24"/>
  <c r="O20" i="24"/>
  <c r="M21" i="24"/>
  <c r="M20" i="24"/>
  <c r="W170" i="32" l="1"/>
  <c r="AE170" i="32" s="1"/>
  <c r="D170" i="32"/>
  <c r="N170" i="32" s="1"/>
  <c r="W169" i="32"/>
  <c r="AI169" i="32" s="1"/>
  <c r="D169" i="32"/>
  <c r="L169" i="32" s="1"/>
  <c r="W168" i="32"/>
  <c r="AG168" i="32" s="1"/>
  <c r="D168" i="32"/>
  <c r="L168" i="32" s="1"/>
  <c r="W167" i="32"/>
  <c r="AI167" i="32" s="1"/>
  <c r="D167" i="32"/>
  <c r="N167" i="32" s="1"/>
  <c r="W166" i="32"/>
  <c r="AE166" i="32" s="1"/>
  <c r="D166" i="32"/>
  <c r="L166" i="32" s="1"/>
  <c r="W165" i="32"/>
  <c r="AG165" i="32" s="1"/>
  <c r="D165" i="32"/>
  <c r="L165" i="32" s="1"/>
  <c r="Y164" i="32"/>
  <c r="F164" i="32"/>
  <c r="W162" i="32"/>
  <c r="AI162" i="32" s="1"/>
  <c r="D162" i="32"/>
  <c r="N162" i="32" s="1"/>
  <c r="W161" i="32"/>
  <c r="AI161" i="32" s="1"/>
  <c r="D161" i="32"/>
  <c r="N161" i="32" s="1"/>
  <c r="W160" i="32"/>
  <c r="AG160" i="32" s="1"/>
  <c r="D160" i="32"/>
  <c r="L160" i="32" s="1"/>
  <c r="W159" i="32"/>
  <c r="AG159" i="32" s="1"/>
  <c r="D159" i="32"/>
  <c r="W158" i="32"/>
  <c r="AG158" i="32" s="1"/>
  <c r="D158" i="32"/>
  <c r="N158" i="32" s="1"/>
  <c r="W157" i="32"/>
  <c r="AI157" i="32" s="1"/>
  <c r="D157" i="32"/>
  <c r="N157" i="32" s="1"/>
  <c r="Y156" i="32"/>
  <c r="F156" i="32"/>
  <c r="W154" i="32"/>
  <c r="D154" i="32"/>
  <c r="L154" i="32" s="1"/>
  <c r="W153" i="32"/>
  <c r="AE153" i="32" s="1"/>
  <c r="D153" i="32"/>
  <c r="L153" i="32" s="1"/>
  <c r="W152" i="32"/>
  <c r="AI152" i="32" s="1"/>
  <c r="D152" i="32"/>
  <c r="P152" i="32" s="1"/>
  <c r="W151" i="32"/>
  <c r="AG151" i="32" s="1"/>
  <c r="D151" i="32"/>
  <c r="L151" i="32" s="1"/>
  <c r="W150" i="32"/>
  <c r="AI150" i="32" s="1"/>
  <c r="D150" i="32"/>
  <c r="L150" i="32" s="1"/>
  <c r="W149" i="32"/>
  <c r="AE149" i="32" s="1"/>
  <c r="D149" i="32"/>
  <c r="N149" i="32" s="1"/>
  <c r="Y148" i="32"/>
  <c r="F148" i="32"/>
  <c r="W146" i="32"/>
  <c r="AG146" i="32" s="1"/>
  <c r="D146" i="32"/>
  <c r="L146" i="32" s="1"/>
  <c r="W145" i="32"/>
  <c r="AI145" i="32" s="1"/>
  <c r="D145" i="32"/>
  <c r="L145" i="32" s="1"/>
  <c r="W144" i="32"/>
  <c r="AG144" i="32" s="1"/>
  <c r="D144" i="32"/>
  <c r="N144" i="32" s="1"/>
  <c r="W143" i="32"/>
  <c r="AG143" i="32" s="1"/>
  <c r="D143" i="32"/>
  <c r="N143" i="32" s="1"/>
  <c r="W142" i="32"/>
  <c r="AG142" i="32" s="1"/>
  <c r="D142" i="32"/>
  <c r="N142" i="32" s="1"/>
  <c r="W141" i="32"/>
  <c r="AG141" i="32" s="1"/>
  <c r="D141" i="32"/>
  <c r="L141" i="32" s="1"/>
  <c r="Y140" i="32"/>
  <c r="F140" i="32"/>
  <c r="W138" i="32"/>
  <c r="AI138" i="32" s="1"/>
  <c r="D138" i="32"/>
  <c r="N138" i="32" s="1"/>
  <c r="W137" i="32"/>
  <c r="AG137" i="32" s="1"/>
  <c r="D137" i="32"/>
  <c r="L137" i="32" s="1"/>
  <c r="W136" i="32"/>
  <c r="AE136" i="32" s="1"/>
  <c r="D136" i="32"/>
  <c r="L136" i="32" s="1"/>
  <c r="W135" i="32"/>
  <c r="AI135" i="32" s="1"/>
  <c r="D135" i="32"/>
  <c r="N135" i="32" s="1"/>
  <c r="W134" i="32"/>
  <c r="D134" i="32"/>
  <c r="L134" i="32" s="1"/>
  <c r="W133" i="32"/>
  <c r="AG133" i="32" s="1"/>
  <c r="D133" i="32"/>
  <c r="Y132" i="32"/>
  <c r="F132" i="32"/>
  <c r="W130" i="32"/>
  <c r="D130" i="32"/>
  <c r="P130" i="32" s="1"/>
  <c r="W129" i="32"/>
  <c r="AG129" i="32" s="1"/>
  <c r="D129" i="32"/>
  <c r="N129" i="32" s="1"/>
  <c r="W128" i="32"/>
  <c r="AE128" i="32" s="1"/>
  <c r="D128" i="32"/>
  <c r="W127" i="32"/>
  <c r="AG127" i="32" s="1"/>
  <c r="D127" i="32"/>
  <c r="L127" i="32" s="1"/>
  <c r="W126" i="32"/>
  <c r="AG126" i="32" s="1"/>
  <c r="D126" i="32"/>
  <c r="P126" i="32" s="1"/>
  <c r="W125" i="32"/>
  <c r="AG125" i="32" s="1"/>
  <c r="D125" i="32"/>
  <c r="P125" i="32" s="1"/>
  <c r="Y124" i="32"/>
  <c r="F124" i="32"/>
  <c r="W122" i="32"/>
  <c r="AE122" i="32" s="1"/>
  <c r="D122" i="32"/>
  <c r="L122" i="32" s="1"/>
  <c r="W121" i="32"/>
  <c r="AG121" i="32" s="1"/>
  <c r="D121" i="32"/>
  <c r="N121" i="32" s="1"/>
  <c r="W120" i="32"/>
  <c r="AI120" i="32" s="1"/>
  <c r="D120" i="32"/>
  <c r="N120" i="32" s="1"/>
  <c r="W119" i="32"/>
  <c r="AE119" i="32" s="1"/>
  <c r="D119" i="32"/>
  <c r="L119" i="32" s="1"/>
  <c r="W118" i="32"/>
  <c r="AI118" i="32" s="1"/>
  <c r="D118" i="32"/>
  <c r="P118" i="32" s="1"/>
  <c r="W117" i="32"/>
  <c r="AG117" i="32" s="1"/>
  <c r="D117" i="32"/>
  <c r="P117" i="32" s="1"/>
  <c r="Y116" i="32"/>
  <c r="F116" i="32"/>
  <c r="W114" i="32"/>
  <c r="AE114" i="32" s="1"/>
  <c r="D114" i="32"/>
  <c r="N114" i="32" s="1"/>
  <c r="W113" i="32"/>
  <c r="AE113" i="32" s="1"/>
  <c r="D113" i="32"/>
  <c r="L113" i="32" s="1"/>
  <c r="W112" i="32"/>
  <c r="AG112" i="32" s="1"/>
  <c r="D112" i="32"/>
  <c r="N112" i="32" s="1"/>
  <c r="W111" i="32"/>
  <c r="AE111" i="32" s="1"/>
  <c r="D111" i="32"/>
  <c r="L111" i="32" s="1"/>
  <c r="W110" i="32"/>
  <c r="AI110" i="32" s="1"/>
  <c r="D110" i="32"/>
  <c r="N110" i="32" s="1"/>
  <c r="W109" i="32"/>
  <c r="AI109" i="32" s="1"/>
  <c r="D109" i="32"/>
  <c r="L109" i="32" s="1"/>
  <c r="Y108" i="32"/>
  <c r="F108" i="32"/>
  <c r="W106" i="32"/>
  <c r="AE106" i="32" s="1"/>
  <c r="D106" i="32"/>
  <c r="N106" i="32" s="1"/>
  <c r="W105" i="32"/>
  <c r="AE105" i="32" s="1"/>
  <c r="D105" i="32"/>
  <c r="P105" i="32" s="1"/>
  <c r="W104" i="32"/>
  <c r="AE104" i="32" s="1"/>
  <c r="D104" i="32"/>
  <c r="N104" i="32" s="1"/>
  <c r="W103" i="32"/>
  <c r="AI103" i="32" s="1"/>
  <c r="D103" i="32"/>
  <c r="P103" i="32" s="1"/>
  <c r="W102" i="32"/>
  <c r="AI102" i="32" s="1"/>
  <c r="D102" i="32"/>
  <c r="N102" i="32" s="1"/>
  <c r="W101" i="32"/>
  <c r="AE101" i="32" s="1"/>
  <c r="D101" i="32"/>
  <c r="L101" i="32" s="1"/>
  <c r="Y100" i="32"/>
  <c r="F100" i="32"/>
  <c r="W98" i="32"/>
  <c r="AG98" i="32" s="1"/>
  <c r="D98" i="32"/>
  <c r="P98" i="32" s="1"/>
  <c r="W97" i="32"/>
  <c r="AE97" i="32" s="1"/>
  <c r="D97" i="32"/>
  <c r="N97" i="32" s="1"/>
  <c r="W96" i="32"/>
  <c r="AG96" i="32" s="1"/>
  <c r="D96" i="32"/>
  <c r="L96" i="32" s="1"/>
  <c r="W95" i="32"/>
  <c r="AI95" i="32" s="1"/>
  <c r="D95" i="32"/>
  <c r="L95" i="32" s="1"/>
  <c r="W94" i="32"/>
  <c r="AG94" i="32" s="1"/>
  <c r="D94" i="32"/>
  <c r="L94" i="32" s="1"/>
  <c r="W93" i="32"/>
  <c r="AI93" i="32" s="1"/>
  <c r="D93" i="32"/>
  <c r="N93" i="32" s="1"/>
  <c r="Y92" i="32"/>
  <c r="F92" i="32"/>
  <c r="W90" i="32"/>
  <c r="AI90" i="32" s="1"/>
  <c r="D90" i="32"/>
  <c r="L90" i="32" s="1"/>
  <c r="W89" i="32"/>
  <c r="D89" i="32"/>
  <c r="L89" i="32" s="1"/>
  <c r="W88" i="32"/>
  <c r="AG88" i="32" s="1"/>
  <c r="D88" i="32"/>
  <c r="N88" i="32" s="1"/>
  <c r="W87" i="32"/>
  <c r="AG87" i="32" s="1"/>
  <c r="D87" i="32"/>
  <c r="N87" i="32" s="1"/>
  <c r="W86" i="32"/>
  <c r="AI86" i="32" s="1"/>
  <c r="D86" i="32"/>
  <c r="L86" i="32" s="1"/>
  <c r="W85" i="32"/>
  <c r="AG85" i="32" s="1"/>
  <c r="D85" i="32"/>
  <c r="P85" i="32" s="1"/>
  <c r="Y84" i="32"/>
  <c r="F84" i="32"/>
  <c r="W82" i="32"/>
  <c r="AG82" i="32" s="1"/>
  <c r="D82" i="32"/>
  <c r="L82" i="32" s="1"/>
  <c r="W81" i="32"/>
  <c r="AE81" i="32" s="1"/>
  <c r="D81" i="32"/>
  <c r="L81" i="32" s="1"/>
  <c r="W80" i="32"/>
  <c r="AE80" i="32" s="1"/>
  <c r="D80" i="32"/>
  <c r="N80" i="32" s="1"/>
  <c r="W79" i="32"/>
  <c r="AG79" i="32" s="1"/>
  <c r="D79" i="32"/>
  <c r="N79" i="32" s="1"/>
  <c r="W78" i="32"/>
  <c r="AE78" i="32" s="1"/>
  <c r="D78" i="32"/>
  <c r="N78" i="32" s="1"/>
  <c r="W77" i="32"/>
  <c r="AI77" i="32" s="1"/>
  <c r="D77" i="32"/>
  <c r="L77" i="32" s="1"/>
  <c r="Y76" i="32"/>
  <c r="F76" i="32"/>
  <c r="W74" i="32"/>
  <c r="AG74" i="32" s="1"/>
  <c r="D74" i="32"/>
  <c r="L74" i="32" s="1"/>
  <c r="W73" i="32"/>
  <c r="AE73" i="32" s="1"/>
  <c r="D73" i="32"/>
  <c r="L73" i="32" s="1"/>
  <c r="W72" i="32"/>
  <c r="AI72" i="32" s="1"/>
  <c r="D72" i="32"/>
  <c r="L72" i="32" s="1"/>
  <c r="W71" i="32"/>
  <c r="AG71" i="32" s="1"/>
  <c r="D71" i="32"/>
  <c r="N71" i="32" s="1"/>
  <c r="W70" i="32"/>
  <c r="AI70" i="32" s="1"/>
  <c r="D70" i="32"/>
  <c r="N70" i="32" s="1"/>
  <c r="W69" i="32"/>
  <c r="AE69" i="32" s="1"/>
  <c r="D69" i="32"/>
  <c r="L69" i="32" s="1"/>
  <c r="Y68" i="32"/>
  <c r="F68" i="32"/>
  <c r="W66" i="32"/>
  <c r="AI66" i="32" s="1"/>
  <c r="D66" i="32"/>
  <c r="P66" i="32" s="1"/>
  <c r="W65" i="32"/>
  <c r="AG65" i="32" s="1"/>
  <c r="D65" i="32"/>
  <c r="N65" i="32" s="1"/>
  <c r="W64" i="32"/>
  <c r="AE64" i="32" s="1"/>
  <c r="D64" i="32"/>
  <c r="N64" i="32" s="1"/>
  <c r="W63" i="32"/>
  <c r="AI63" i="32" s="1"/>
  <c r="D63" i="32"/>
  <c r="P63" i="32" s="1"/>
  <c r="W62" i="32"/>
  <c r="D62" i="32"/>
  <c r="N62" i="32" s="1"/>
  <c r="W61" i="32"/>
  <c r="AI61" i="32" s="1"/>
  <c r="D61" i="32"/>
  <c r="N61" i="32" s="1"/>
  <c r="Y60" i="32"/>
  <c r="F60" i="32"/>
  <c r="W58" i="32"/>
  <c r="AE58" i="32" s="1"/>
  <c r="D58" i="32"/>
  <c r="L58" i="32" s="1"/>
  <c r="W57" i="32"/>
  <c r="AE57" i="32" s="1"/>
  <c r="D57" i="32"/>
  <c r="P57" i="32" s="1"/>
  <c r="W56" i="32"/>
  <c r="D56" i="32"/>
  <c r="N56" i="32" s="1"/>
  <c r="W55" i="32"/>
  <c r="AG55" i="32" s="1"/>
  <c r="D55" i="32"/>
  <c r="L55" i="32" s="1"/>
  <c r="W54" i="32"/>
  <c r="AE54" i="32" s="1"/>
  <c r="D54" i="32"/>
  <c r="L54" i="32" s="1"/>
  <c r="W53" i="32"/>
  <c r="D53" i="32"/>
  <c r="P53" i="32" s="1"/>
  <c r="Y52" i="32"/>
  <c r="F52" i="32"/>
  <c r="W50" i="32"/>
  <c r="AE50" i="32" s="1"/>
  <c r="D50" i="32"/>
  <c r="L50" i="32" s="1"/>
  <c r="W49" i="32"/>
  <c r="AI49" i="32" s="1"/>
  <c r="D49" i="32"/>
  <c r="N49" i="32" s="1"/>
  <c r="W48" i="32"/>
  <c r="AE48" i="32" s="1"/>
  <c r="D48" i="32"/>
  <c r="P48" i="32" s="1"/>
  <c r="W47" i="32"/>
  <c r="AI47" i="32" s="1"/>
  <c r="D47" i="32"/>
  <c r="W46" i="32"/>
  <c r="AI46" i="32" s="1"/>
  <c r="D46" i="32"/>
  <c r="W45" i="32"/>
  <c r="AE45" i="32" s="1"/>
  <c r="D45" i="32"/>
  <c r="L45" i="32" s="1"/>
  <c r="Y44" i="32"/>
  <c r="F44" i="32"/>
  <c r="W42" i="32"/>
  <c r="AG42" i="32" s="1"/>
  <c r="D42" i="32"/>
  <c r="N42" i="32" s="1"/>
  <c r="W41" i="32"/>
  <c r="AE41" i="32" s="1"/>
  <c r="D41" i="32"/>
  <c r="L41" i="32" s="1"/>
  <c r="W40" i="32"/>
  <c r="AI40" i="32" s="1"/>
  <c r="D40" i="32"/>
  <c r="L40" i="32" s="1"/>
  <c r="W39" i="32"/>
  <c r="AE39" i="32" s="1"/>
  <c r="D39" i="32"/>
  <c r="W38" i="32"/>
  <c r="AE38" i="32" s="1"/>
  <c r="D38" i="32"/>
  <c r="P38" i="32" s="1"/>
  <c r="W37" i="32"/>
  <c r="AE37" i="32" s="1"/>
  <c r="D37" i="32"/>
  <c r="L37" i="32" s="1"/>
  <c r="Y36" i="32"/>
  <c r="F36" i="32"/>
  <c r="W34" i="32"/>
  <c r="AI34" i="32" s="1"/>
  <c r="D34" i="32"/>
  <c r="L34" i="32" s="1"/>
  <c r="W33" i="32"/>
  <c r="AE33" i="32" s="1"/>
  <c r="D33" i="32"/>
  <c r="N33" i="32" s="1"/>
  <c r="W32" i="32"/>
  <c r="AG32" i="32" s="1"/>
  <c r="D32" i="32"/>
  <c r="N32" i="32" s="1"/>
  <c r="W31" i="32"/>
  <c r="AI31" i="32" s="1"/>
  <c r="D31" i="32"/>
  <c r="L31" i="32" s="1"/>
  <c r="W30" i="32"/>
  <c r="AG30" i="32" s="1"/>
  <c r="D30" i="32"/>
  <c r="P30" i="32" s="1"/>
  <c r="W29" i="32"/>
  <c r="D29" i="32"/>
  <c r="P29" i="32" s="1"/>
  <c r="Y28" i="32"/>
  <c r="F28" i="32"/>
  <c r="W26" i="32"/>
  <c r="AE26" i="32" s="1"/>
  <c r="D26" i="32"/>
  <c r="L26" i="32" s="1"/>
  <c r="W25" i="32"/>
  <c r="AI25" i="32" s="1"/>
  <c r="D25" i="32"/>
  <c r="L25" i="32" s="1"/>
  <c r="W24" i="32"/>
  <c r="D24" i="32"/>
  <c r="N24" i="32" s="1"/>
  <c r="W23" i="32"/>
  <c r="AE23" i="32" s="1"/>
  <c r="D23" i="32"/>
  <c r="L23" i="32" s="1"/>
  <c r="W22" i="32"/>
  <c r="AG22" i="32" s="1"/>
  <c r="D22" i="32"/>
  <c r="L22" i="32" s="1"/>
  <c r="W21" i="32"/>
  <c r="AG21" i="32" s="1"/>
  <c r="D21" i="32"/>
  <c r="N21" i="32" s="1"/>
  <c r="Y20" i="32"/>
  <c r="F20" i="32"/>
  <c r="W18" i="32"/>
  <c r="AE18" i="32" s="1"/>
  <c r="D18" i="32"/>
  <c r="N18" i="32" s="1"/>
  <c r="W17" i="32"/>
  <c r="AE17" i="32" s="1"/>
  <c r="D17" i="32"/>
  <c r="L17" i="32" s="1"/>
  <c r="W16" i="32"/>
  <c r="AG16" i="32" s="1"/>
  <c r="D16" i="32"/>
  <c r="W15" i="32"/>
  <c r="AI15" i="32" s="1"/>
  <c r="D15" i="32"/>
  <c r="W14" i="32"/>
  <c r="AE14" i="32" s="1"/>
  <c r="D14" i="32"/>
  <c r="L14" i="32" s="1"/>
  <c r="W13" i="32"/>
  <c r="AE13" i="32" s="1"/>
  <c r="D13" i="32"/>
  <c r="L13" i="32" s="1"/>
  <c r="Y12" i="32"/>
  <c r="F12" i="32"/>
  <c r="W170" i="31"/>
  <c r="AE170" i="31" s="1"/>
  <c r="D170" i="31"/>
  <c r="W169" i="31"/>
  <c r="D169" i="31"/>
  <c r="L169" i="31" s="1"/>
  <c r="W168" i="31"/>
  <c r="AI168" i="31" s="1"/>
  <c r="D168" i="31"/>
  <c r="N168" i="31" s="1"/>
  <c r="W167" i="31"/>
  <c r="AI167" i="31" s="1"/>
  <c r="D167" i="31"/>
  <c r="L167" i="31" s="1"/>
  <c r="W166" i="31"/>
  <c r="D166" i="31"/>
  <c r="W165" i="31"/>
  <c r="AE165" i="31" s="1"/>
  <c r="D165" i="31"/>
  <c r="L165" i="31" s="1"/>
  <c r="Y164" i="31"/>
  <c r="F164" i="31"/>
  <c r="W162" i="31"/>
  <c r="AI162" i="31" s="1"/>
  <c r="D162" i="31"/>
  <c r="P162" i="31" s="1"/>
  <c r="W161" i="31"/>
  <c r="AG161" i="31" s="1"/>
  <c r="D161" i="31"/>
  <c r="N161" i="31" s="1"/>
  <c r="W160" i="31"/>
  <c r="AE160" i="31" s="1"/>
  <c r="D160" i="31"/>
  <c r="P160" i="31" s="1"/>
  <c r="W159" i="31"/>
  <c r="D159" i="31"/>
  <c r="L159" i="31" s="1"/>
  <c r="W158" i="31"/>
  <c r="AI158" i="31" s="1"/>
  <c r="D158" i="31"/>
  <c r="P158" i="31" s="1"/>
  <c r="W157" i="31"/>
  <c r="AG157" i="31" s="1"/>
  <c r="D157" i="31"/>
  <c r="N157" i="31" s="1"/>
  <c r="Y156" i="31"/>
  <c r="F156" i="31"/>
  <c r="W154" i="31"/>
  <c r="AE154" i="31" s="1"/>
  <c r="D154" i="31"/>
  <c r="L154" i="31" s="1"/>
  <c r="W153" i="31"/>
  <c r="AI153" i="31" s="1"/>
  <c r="D153" i="31"/>
  <c r="N153" i="31" s="1"/>
  <c r="W152" i="31"/>
  <c r="AG152" i="31" s="1"/>
  <c r="D152" i="31"/>
  <c r="N152" i="31" s="1"/>
  <c r="W151" i="31"/>
  <c r="AG151" i="31" s="1"/>
  <c r="D151" i="31"/>
  <c r="L151" i="31" s="1"/>
  <c r="W150" i="31"/>
  <c r="AG150" i="31" s="1"/>
  <c r="D150" i="31"/>
  <c r="N150" i="31" s="1"/>
  <c r="W149" i="31"/>
  <c r="AG149" i="31" s="1"/>
  <c r="D149" i="31"/>
  <c r="N149" i="31" s="1"/>
  <c r="Y148" i="31"/>
  <c r="F148" i="31"/>
  <c r="W146" i="31"/>
  <c r="AG146" i="31" s="1"/>
  <c r="D146" i="31"/>
  <c r="N146" i="31" s="1"/>
  <c r="W145" i="31"/>
  <c r="D145" i="31"/>
  <c r="L145" i="31" s="1"/>
  <c r="W144" i="31"/>
  <c r="AE144" i="31" s="1"/>
  <c r="D144" i="31"/>
  <c r="P144" i="31" s="1"/>
  <c r="W143" i="31"/>
  <c r="AG143" i="31" s="1"/>
  <c r="D143" i="31"/>
  <c r="N143" i="31" s="1"/>
  <c r="W142" i="31"/>
  <c r="D142" i="31"/>
  <c r="P142" i="31" s="1"/>
  <c r="W141" i="31"/>
  <c r="AE141" i="31" s="1"/>
  <c r="D141" i="31"/>
  <c r="L141" i="31" s="1"/>
  <c r="Y140" i="31"/>
  <c r="F140" i="31"/>
  <c r="W138" i="31"/>
  <c r="AG138" i="31" s="1"/>
  <c r="D138" i="31"/>
  <c r="W137" i="31"/>
  <c r="AG137" i="31" s="1"/>
  <c r="D137" i="31"/>
  <c r="N137" i="31" s="1"/>
  <c r="W136" i="31"/>
  <c r="AI136" i="31" s="1"/>
  <c r="D136" i="31"/>
  <c r="P136" i="31" s="1"/>
  <c r="W135" i="31"/>
  <c r="AI135" i="31" s="1"/>
  <c r="D135" i="31"/>
  <c r="N135" i="31" s="1"/>
  <c r="W134" i="31"/>
  <c r="AE134" i="31" s="1"/>
  <c r="D134" i="31"/>
  <c r="N134" i="31" s="1"/>
  <c r="W133" i="31"/>
  <c r="AE133" i="31" s="1"/>
  <c r="D133" i="31"/>
  <c r="L133" i="31" s="1"/>
  <c r="Y132" i="31"/>
  <c r="F132" i="31"/>
  <c r="W130" i="31"/>
  <c r="AI130" i="31" s="1"/>
  <c r="D130" i="31"/>
  <c r="P130" i="31" s="1"/>
  <c r="W129" i="31"/>
  <c r="AG129" i="31" s="1"/>
  <c r="D129" i="31"/>
  <c r="L129" i="31" s="1"/>
  <c r="W128" i="31"/>
  <c r="AG128" i="31" s="1"/>
  <c r="D128" i="31"/>
  <c r="P128" i="31" s="1"/>
  <c r="W127" i="31"/>
  <c r="AI127" i="31" s="1"/>
  <c r="D127" i="31"/>
  <c r="L127" i="31" s="1"/>
  <c r="W126" i="31"/>
  <c r="AE126" i="31" s="1"/>
  <c r="D126" i="31"/>
  <c r="L126" i="31" s="1"/>
  <c r="W125" i="31"/>
  <c r="D125" i="31"/>
  <c r="N125" i="31" s="1"/>
  <c r="Y124" i="31"/>
  <c r="F124" i="31"/>
  <c r="W122" i="31"/>
  <c r="AE122" i="31" s="1"/>
  <c r="D122" i="31"/>
  <c r="L122" i="31" s="1"/>
  <c r="W121" i="31"/>
  <c r="AG121" i="31" s="1"/>
  <c r="D121" i="31"/>
  <c r="N121" i="31" s="1"/>
  <c r="W120" i="31"/>
  <c r="AE120" i="31" s="1"/>
  <c r="D120" i="31"/>
  <c r="N120" i="31" s="1"/>
  <c r="W119" i="31"/>
  <c r="AG119" i="31" s="1"/>
  <c r="D119" i="31"/>
  <c r="W118" i="31"/>
  <c r="D118" i="31"/>
  <c r="L118" i="31" s="1"/>
  <c r="W117" i="31"/>
  <c r="AI117" i="31" s="1"/>
  <c r="D117" i="31"/>
  <c r="N117" i="31" s="1"/>
  <c r="Y116" i="31"/>
  <c r="F116" i="31"/>
  <c r="W114" i="31"/>
  <c r="D114" i="31"/>
  <c r="N114" i="31" s="1"/>
  <c r="W113" i="31"/>
  <c r="AI113" i="31" s="1"/>
  <c r="D113" i="31"/>
  <c r="L113" i="31" s="1"/>
  <c r="W112" i="31"/>
  <c r="AE112" i="31" s="1"/>
  <c r="D112" i="31"/>
  <c r="N112" i="31" s="1"/>
  <c r="W111" i="31"/>
  <c r="D111" i="31"/>
  <c r="N111" i="31" s="1"/>
  <c r="W110" i="31"/>
  <c r="AG110" i="31" s="1"/>
  <c r="D110" i="31"/>
  <c r="N110" i="31" s="1"/>
  <c r="W109" i="31"/>
  <c r="AE109" i="31" s="1"/>
  <c r="D109" i="31"/>
  <c r="Y108" i="31"/>
  <c r="F108" i="31"/>
  <c r="W106" i="31"/>
  <c r="AG106" i="31" s="1"/>
  <c r="D106" i="31"/>
  <c r="N106" i="31" s="1"/>
  <c r="W105" i="31"/>
  <c r="AG105" i="31" s="1"/>
  <c r="D105" i="31"/>
  <c r="N105" i="31" s="1"/>
  <c r="W104" i="31"/>
  <c r="AE104" i="31" s="1"/>
  <c r="D104" i="31"/>
  <c r="P104" i="31" s="1"/>
  <c r="W103" i="31"/>
  <c r="AI103" i="31" s="1"/>
  <c r="D103" i="31"/>
  <c r="N103" i="31" s="1"/>
  <c r="W102" i="31"/>
  <c r="AG102" i="31" s="1"/>
  <c r="D102" i="31"/>
  <c r="L102" i="31" s="1"/>
  <c r="W101" i="31"/>
  <c r="AG101" i="31" s="1"/>
  <c r="D101" i="31"/>
  <c r="L101" i="31" s="1"/>
  <c r="Y100" i="31"/>
  <c r="F100" i="31"/>
  <c r="W98" i="31"/>
  <c r="AI98" i="31" s="1"/>
  <c r="D98" i="31"/>
  <c r="N98" i="31" s="1"/>
  <c r="W97" i="31"/>
  <c r="AI97" i="31" s="1"/>
  <c r="D97" i="31"/>
  <c r="N97" i="31" s="1"/>
  <c r="W96" i="31"/>
  <c r="AG96" i="31" s="1"/>
  <c r="D96" i="31"/>
  <c r="P96" i="31" s="1"/>
  <c r="W95" i="31"/>
  <c r="AE95" i="31" s="1"/>
  <c r="D95" i="31"/>
  <c r="W94" i="31"/>
  <c r="AI94" i="31" s="1"/>
  <c r="D94" i="31"/>
  <c r="L94" i="31" s="1"/>
  <c r="W93" i="31"/>
  <c r="AG93" i="31" s="1"/>
  <c r="D93" i="31"/>
  <c r="P93" i="31" s="1"/>
  <c r="Y92" i="31"/>
  <c r="F92" i="31"/>
  <c r="W90" i="31"/>
  <c r="D90" i="31"/>
  <c r="L90" i="31" s="1"/>
  <c r="W89" i="31"/>
  <c r="AI89" i="31" s="1"/>
  <c r="D89" i="31"/>
  <c r="L89" i="31" s="1"/>
  <c r="W88" i="31"/>
  <c r="AG88" i="31" s="1"/>
  <c r="D88" i="31"/>
  <c r="P88" i="31" s="1"/>
  <c r="W87" i="31"/>
  <c r="AE87" i="31" s="1"/>
  <c r="D87" i="31"/>
  <c r="N87" i="31" s="1"/>
  <c r="W86" i="31"/>
  <c r="AE86" i="31" s="1"/>
  <c r="D86" i="31"/>
  <c r="N86" i="31" s="1"/>
  <c r="W85" i="31"/>
  <c r="AI85" i="31" s="1"/>
  <c r="D85" i="31"/>
  <c r="L85" i="31" s="1"/>
  <c r="Y84" i="31"/>
  <c r="F84" i="31"/>
  <c r="W82" i="31"/>
  <c r="AG82" i="31" s="1"/>
  <c r="D82" i="31"/>
  <c r="L82" i="31" s="1"/>
  <c r="W81" i="31"/>
  <c r="AE81" i="31" s="1"/>
  <c r="D81" i="31"/>
  <c r="W80" i="31"/>
  <c r="AE80" i="31" s="1"/>
  <c r="D80" i="31"/>
  <c r="L80" i="31" s="1"/>
  <c r="W79" i="31"/>
  <c r="AE79" i="31" s="1"/>
  <c r="D79" i="31"/>
  <c r="N79" i="31" s="1"/>
  <c r="W78" i="31"/>
  <c r="AG78" i="31" s="1"/>
  <c r="D78" i="31"/>
  <c r="L78" i="31" s="1"/>
  <c r="W77" i="31"/>
  <c r="AI77" i="31" s="1"/>
  <c r="D77" i="31"/>
  <c r="L77" i="31" s="1"/>
  <c r="Y76" i="31"/>
  <c r="F76" i="31"/>
  <c r="W74" i="31"/>
  <c r="AE74" i="31" s="1"/>
  <c r="D74" i="31"/>
  <c r="N74" i="31" s="1"/>
  <c r="W73" i="31"/>
  <c r="D73" i="31"/>
  <c r="L73" i="31" s="1"/>
  <c r="W72" i="31"/>
  <c r="AI72" i="31" s="1"/>
  <c r="D72" i="31"/>
  <c r="L72" i="31" s="1"/>
  <c r="W71" i="31"/>
  <c r="AG71" i="31" s="1"/>
  <c r="D71" i="31"/>
  <c r="L71" i="31" s="1"/>
  <c r="W70" i="31"/>
  <c r="D70" i="31"/>
  <c r="N70" i="31" s="1"/>
  <c r="W69" i="31"/>
  <c r="AE69" i="31" s="1"/>
  <c r="D69" i="31"/>
  <c r="L69" i="31" s="1"/>
  <c r="Y68" i="31"/>
  <c r="F68" i="31"/>
  <c r="W66" i="31"/>
  <c r="D66" i="31"/>
  <c r="W65" i="31"/>
  <c r="AE65" i="31" s="1"/>
  <c r="D65" i="31"/>
  <c r="N65" i="31" s="1"/>
  <c r="W64" i="31"/>
  <c r="AG64" i="31" s="1"/>
  <c r="D64" i="31"/>
  <c r="N64" i="31" s="1"/>
  <c r="W63" i="31"/>
  <c r="D63" i="31"/>
  <c r="L63" i="31" s="1"/>
  <c r="W62" i="31"/>
  <c r="AG62" i="31" s="1"/>
  <c r="D62" i="31"/>
  <c r="L62" i="31" s="1"/>
  <c r="W61" i="31"/>
  <c r="AE61" i="31" s="1"/>
  <c r="D61" i="31"/>
  <c r="L61" i="31" s="1"/>
  <c r="Y60" i="31"/>
  <c r="F60" i="31"/>
  <c r="W58" i="31"/>
  <c r="AE58" i="31" s="1"/>
  <c r="D58" i="31"/>
  <c r="P58" i="31" s="1"/>
  <c r="W57" i="31"/>
  <c r="AE57" i="31" s="1"/>
  <c r="D57" i="31"/>
  <c r="L57" i="31" s="1"/>
  <c r="W56" i="31"/>
  <c r="D56" i="31"/>
  <c r="P56" i="31" s="1"/>
  <c r="W55" i="31"/>
  <c r="AG55" i="31" s="1"/>
  <c r="D55" i="31"/>
  <c r="L55" i="31" s="1"/>
  <c r="W54" i="31"/>
  <c r="AE54" i="31" s="1"/>
  <c r="D54" i="31"/>
  <c r="P54" i="31" s="1"/>
  <c r="W53" i="31"/>
  <c r="AI53" i="31" s="1"/>
  <c r="D53" i="31"/>
  <c r="L53" i="31" s="1"/>
  <c r="Y52" i="31"/>
  <c r="F52" i="31"/>
  <c r="W50" i="31"/>
  <c r="AI50" i="31" s="1"/>
  <c r="D50" i="31"/>
  <c r="L50" i="31" s="1"/>
  <c r="W49" i="31"/>
  <c r="AG49" i="31" s="1"/>
  <c r="D49" i="31"/>
  <c r="L49" i="31" s="1"/>
  <c r="W48" i="31"/>
  <c r="AG48" i="31" s="1"/>
  <c r="D48" i="31"/>
  <c r="P48" i="31" s="1"/>
  <c r="W47" i="31"/>
  <c r="AI47" i="31" s="1"/>
  <c r="D47" i="31"/>
  <c r="L47" i="31" s="1"/>
  <c r="W46" i="31"/>
  <c r="AG46" i="31" s="1"/>
  <c r="D46" i="31"/>
  <c r="N46" i="31" s="1"/>
  <c r="W45" i="31"/>
  <c r="AE45" i="31" s="1"/>
  <c r="D45" i="31"/>
  <c r="L45" i="31" s="1"/>
  <c r="Y44" i="31"/>
  <c r="F44" i="31"/>
  <c r="W42" i="31"/>
  <c r="D42" i="31"/>
  <c r="P42" i="31" s="1"/>
  <c r="W41" i="31"/>
  <c r="AI41" i="31" s="1"/>
  <c r="D41" i="31"/>
  <c r="P41" i="31" s="1"/>
  <c r="W40" i="31"/>
  <c r="AE40" i="31" s="1"/>
  <c r="D40" i="31"/>
  <c r="L40" i="31" s="1"/>
  <c r="W39" i="31"/>
  <c r="D39" i="31"/>
  <c r="W38" i="31"/>
  <c r="D38" i="31"/>
  <c r="W37" i="31"/>
  <c r="AG37" i="31" s="1"/>
  <c r="D37" i="31"/>
  <c r="Y36" i="31"/>
  <c r="F36" i="31"/>
  <c r="W34" i="31"/>
  <c r="AE34" i="31" s="1"/>
  <c r="D34" i="31"/>
  <c r="L34" i="31" s="1"/>
  <c r="W33" i="31"/>
  <c r="D33" i="31"/>
  <c r="N33" i="31" s="1"/>
  <c r="W32" i="31"/>
  <c r="AG32" i="31" s="1"/>
  <c r="D32" i="31"/>
  <c r="P32" i="31" s="1"/>
  <c r="W31" i="31"/>
  <c r="AE31" i="31" s="1"/>
  <c r="D31" i="31"/>
  <c r="P31" i="31" s="1"/>
  <c r="W30" i="31"/>
  <c r="AI30" i="31" s="1"/>
  <c r="D30" i="31"/>
  <c r="W29" i="31"/>
  <c r="AE29" i="31" s="1"/>
  <c r="D29" i="31"/>
  <c r="Y28" i="31"/>
  <c r="F28" i="31"/>
  <c r="W26" i="31"/>
  <c r="AE26" i="31" s="1"/>
  <c r="D26" i="31"/>
  <c r="L26" i="31" s="1"/>
  <c r="W25" i="31"/>
  <c r="D25" i="31"/>
  <c r="W24" i="31"/>
  <c r="AG24" i="31" s="1"/>
  <c r="D24" i="31"/>
  <c r="P24" i="31" s="1"/>
  <c r="W23" i="31"/>
  <c r="AE23" i="31" s="1"/>
  <c r="D23" i="31"/>
  <c r="P23" i="31" s="1"/>
  <c r="W22" i="31"/>
  <c r="AI22" i="31" s="1"/>
  <c r="D22" i="31"/>
  <c r="L22" i="31" s="1"/>
  <c r="W21" i="31"/>
  <c r="D21" i="31"/>
  <c r="P21" i="31" s="1"/>
  <c r="Y20" i="31"/>
  <c r="F20" i="31"/>
  <c r="W18" i="31"/>
  <c r="AG18" i="31" s="1"/>
  <c r="D18" i="31"/>
  <c r="P18" i="31" s="1"/>
  <c r="W17" i="31"/>
  <c r="AG17" i="31" s="1"/>
  <c r="D17" i="31"/>
  <c r="P17" i="31" s="1"/>
  <c r="W16" i="31"/>
  <c r="AI16" i="31" s="1"/>
  <c r="D16" i="31"/>
  <c r="L16" i="31" s="1"/>
  <c r="W15" i="31"/>
  <c r="AI15" i="31" s="1"/>
  <c r="D15" i="31"/>
  <c r="N15" i="31" s="1"/>
  <c r="W14" i="31"/>
  <c r="AI14" i="31" s="1"/>
  <c r="D14" i="31"/>
  <c r="L14" i="31" s="1"/>
  <c r="W13" i="31"/>
  <c r="AE13" i="31" s="1"/>
  <c r="D13" i="31"/>
  <c r="L13" i="31" s="1"/>
  <c r="Y12" i="31"/>
  <c r="F12" i="31"/>
  <c r="W170" i="30"/>
  <c r="AI170" i="30" s="1"/>
  <c r="D170" i="30"/>
  <c r="P170" i="30" s="1"/>
  <c r="W169" i="30"/>
  <c r="AI169" i="30" s="1"/>
  <c r="D169" i="30"/>
  <c r="N169" i="30" s="1"/>
  <c r="W168" i="30"/>
  <c r="AE168" i="30" s="1"/>
  <c r="D168" i="30"/>
  <c r="P168" i="30" s="1"/>
  <c r="W167" i="30"/>
  <c r="D167" i="30"/>
  <c r="P167" i="30" s="1"/>
  <c r="W166" i="30"/>
  <c r="AE166" i="30" s="1"/>
  <c r="D166" i="30"/>
  <c r="N166" i="30" s="1"/>
  <c r="W165" i="30"/>
  <c r="AE165" i="30" s="1"/>
  <c r="D165" i="30"/>
  <c r="P165" i="30" s="1"/>
  <c r="Y164" i="30"/>
  <c r="F164" i="30"/>
  <c r="W162" i="30"/>
  <c r="AG162" i="30" s="1"/>
  <c r="D162" i="30"/>
  <c r="L162" i="30" s="1"/>
  <c r="W161" i="30"/>
  <c r="AG161" i="30" s="1"/>
  <c r="D161" i="30"/>
  <c r="N161" i="30" s="1"/>
  <c r="W160" i="30"/>
  <c r="D160" i="30"/>
  <c r="L160" i="30" s="1"/>
  <c r="W159" i="30"/>
  <c r="AE159" i="30" s="1"/>
  <c r="D159" i="30"/>
  <c r="N159" i="30" s="1"/>
  <c r="W158" i="30"/>
  <c r="AI158" i="30" s="1"/>
  <c r="D158" i="30"/>
  <c r="P158" i="30" s="1"/>
  <c r="W157" i="30"/>
  <c r="D157" i="30"/>
  <c r="P157" i="30" s="1"/>
  <c r="Y156" i="30"/>
  <c r="F156" i="30"/>
  <c r="W154" i="30"/>
  <c r="AI154" i="30" s="1"/>
  <c r="D154" i="30"/>
  <c r="N154" i="30" s="1"/>
  <c r="W153" i="30"/>
  <c r="AI153" i="30" s="1"/>
  <c r="D153" i="30"/>
  <c r="N153" i="30" s="1"/>
  <c r="W152" i="30"/>
  <c r="AI152" i="30" s="1"/>
  <c r="D152" i="30"/>
  <c r="P152" i="30" s="1"/>
  <c r="W151" i="30"/>
  <c r="AI151" i="30" s="1"/>
  <c r="D151" i="30"/>
  <c r="P151" i="30" s="1"/>
  <c r="W150" i="30"/>
  <c r="AE150" i="30" s="1"/>
  <c r="D150" i="30"/>
  <c r="P150" i="30" s="1"/>
  <c r="W149" i="30"/>
  <c r="AI149" i="30" s="1"/>
  <c r="D149" i="30"/>
  <c r="P149" i="30" s="1"/>
  <c r="Y148" i="30"/>
  <c r="F148" i="30"/>
  <c r="W146" i="30"/>
  <c r="D146" i="30"/>
  <c r="W145" i="30"/>
  <c r="D145" i="30"/>
  <c r="L145" i="30" s="1"/>
  <c r="W144" i="30"/>
  <c r="AG144" i="30" s="1"/>
  <c r="D144" i="30"/>
  <c r="L144" i="30" s="1"/>
  <c r="W143" i="30"/>
  <c r="AE143" i="30" s="1"/>
  <c r="D143" i="30"/>
  <c r="L143" i="30" s="1"/>
  <c r="W142" i="30"/>
  <c r="AG142" i="30" s="1"/>
  <c r="D142" i="30"/>
  <c r="L142" i="30" s="1"/>
  <c r="W141" i="30"/>
  <c r="AG141" i="30" s="1"/>
  <c r="D141" i="30"/>
  <c r="L141" i="30" s="1"/>
  <c r="Y140" i="30"/>
  <c r="F140" i="30"/>
  <c r="W138" i="30"/>
  <c r="AG138" i="30" s="1"/>
  <c r="D138" i="30"/>
  <c r="L138" i="30" s="1"/>
  <c r="W137" i="30"/>
  <c r="AG137" i="30" s="1"/>
  <c r="D137" i="30"/>
  <c r="N137" i="30" s="1"/>
  <c r="W136" i="30"/>
  <c r="AE136" i="30" s="1"/>
  <c r="D136" i="30"/>
  <c r="L136" i="30" s="1"/>
  <c r="W135" i="30"/>
  <c r="AG135" i="30" s="1"/>
  <c r="D135" i="30"/>
  <c r="P135" i="30" s="1"/>
  <c r="W134" i="30"/>
  <c r="AG134" i="30" s="1"/>
  <c r="D134" i="30"/>
  <c r="L134" i="30" s="1"/>
  <c r="W133" i="30"/>
  <c r="D133" i="30"/>
  <c r="N133" i="30" s="1"/>
  <c r="Y132" i="30"/>
  <c r="F132" i="30"/>
  <c r="W130" i="30"/>
  <c r="AE130" i="30" s="1"/>
  <c r="D130" i="30"/>
  <c r="L130" i="30" s="1"/>
  <c r="W129" i="30"/>
  <c r="AE129" i="30" s="1"/>
  <c r="D129" i="30"/>
  <c r="P129" i="30" s="1"/>
  <c r="W128" i="30"/>
  <c r="AE128" i="30" s="1"/>
  <c r="D128" i="30"/>
  <c r="L128" i="30" s="1"/>
  <c r="W127" i="30"/>
  <c r="AI127" i="30" s="1"/>
  <c r="D127" i="30"/>
  <c r="P127" i="30" s="1"/>
  <c r="W126" i="30"/>
  <c r="D126" i="30"/>
  <c r="L126" i="30" s="1"/>
  <c r="W125" i="30"/>
  <c r="AE125" i="30" s="1"/>
  <c r="D125" i="30"/>
  <c r="N125" i="30" s="1"/>
  <c r="Y124" i="30"/>
  <c r="F124" i="30"/>
  <c r="W122" i="30"/>
  <c r="AE122" i="30" s="1"/>
  <c r="D122" i="30"/>
  <c r="L122" i="30" s="1"/>
  <c r="W121" i="30"/>
  <c r="AI121" i="30" s="1"/>
  <c r="D121" i="30"/>
  <c r="N121" i="30" s="1"/>
  <c r="W120" i="30"/>
  <c r="AE120" i="30" s="1"/>
  <c r="D120" i="30"/>
  <c r="L120" i="30" s="1"/>
  <c r="W119" i="30"/>
  <c r="AG119" i="30" s="1"/>
  <c r="D119" i="30"/>
  <c r="P119" i="30" s="1"/>
  <c r="W118" i="30"/>
  <c r="AE118" i="30" s="1"/>
  <c r="D118" i="30"/>
  <c r="L118" i="30" s="1"/>
  <c r="W117" i="30"/>
  <c r="AG117" i="30" s="1"/>
  <c r="D117" i="30"/>
  <c r="P117" i="30" s="1"/>
  <c r="Y116" i="30"/>
  <c r="F116" i="30"/>
  <c r="W114" i="30"/>
  <c r="AG114" i="30" s="1"/>
  <c r="D114" i="30"/>
  <c r="L114" i="30" s="1"/>
  <c r="W113" i="30"/>
  <c r="AG113" i="30" s="1"/>
  <c r="D113" i="30"/>
  <c r="P113" i="30" s="1"/>
  <c r="W112" i="30"/>
  <c r="AI112" i="30" s="1"/>
  <c r="D112" i="30"/>
  <c r="L112" i="30" s="1"/>
  <c r="W111" i="30"/>
  <c r="AE111" i="30" s="1"/>
  <c r="D111" i="30"/>
  <c r="P111" i="30" s="1"/>
  <c r="W110" i="30"/>
  <c r="AI110" i="30" s="1"/>
  <c r="D110" i="30"/>
  <c r="N110" i="30" s="1"/>
  <c r="W109" i="30"/>
  <c r="AE109" i="30" s="1"/>
  <c r="D109" i="30"/>
  <c r="P109" i="30" s="1"/>
  <c r="Y108" i="30"/>
  <c r="F108" i="30"/>
  <c r="W106" i="30"/>
  <c r="AI106" i="30" s="1"/>
  <c r="D106" i="30"/>
  <c r="N106" i="30" s="1"/>
  <c r="W105" i="30"/>
  <c r="AE105" i="30" s="1"/>
  <c r="D105" i="30"/>
  <c r="N105" i="30" s="1"/>
  <c r="W104" i="30"/>
  <c r="AI104" i="30" s="1"/>
  <c r="D104" i="30"/>
  <c r="L104" i="30" s="1"/>
  <c r="W103" i="30"/>
  <c r="AG103" i="30" s="1"/>
  <c r="D103" i="30"/>
  <c r="L103" i="30" s="1"/>
  <c r="W102" i="30"/>
  <c r="AG102" i="30" s="1"/>
  <c r="D102" i="30"/>
  <c r="N102" i="30" s="1"/>
  <c r="W101" i="30"/>
  <c r="AG101" i="30" s="1"/>
  <c r="D101" i="30"/>
  <c r="N101" i="30" s="1"/>
  <c r="Y100" i="30"/>
  <c r="F100" i="30"/>
  <c r="W98" i="30"/>
  <c r="AI98" i="30" s="1"/>
  <c r="D98" i="30"/>
  <c r="L98" i="30" s="1"/>
  <c r="W97" i="30"/>
  <c r="AG97" i="30" s="1"/>
  <c r="D97" i="30"/>
  <c r="N97" i="30" s="1"/>
  <c r="W96" i="30"/>
  <c r="AI96" i="30" s="1"/>
  <c r="D96" i="30"/>
  <c r="L96" i="30" s="1"/>
  <c r="W95" i="30"/>
  <c r="AE95" i="30" s="1"/>
  <c r="D95" i="30"/>
  <c r="L95" i="30" s="1"/>
  <c r="W94" i="30"/>
  <c r="AI94" i="30" s="1"/>
  <c r="D94" i="30"/>
  <c r="L94" i="30" s="1"/>
  <c r="W93" i="30"/>
  <c r="D93" i="30"/>
  <c r="L93" i="30" s="1"/>
  <c r="Y92" i="30"/>
  <c r="F92" i="30"/>
  <c r="W90" i="30"/>
  <c r="AG90" i="30" s="1"/>
  <c r="D90" i="30"/>
  <c r="N90" i="30" s="1"/>
  <c r="W89" i="30"/>
  <c r="AI89" i="30" s="1"/>
  <c r="D89" i="30"/>
  <c r="P89" i="30" s="1"/>
  <c r="W88" i="30"/>
  <c r="AG88" i="30" s="1"/>
  <c r="D88" i="30"/>
  <c r="L88" i="30" s="1"/>
  <c r="W87" i="30"/>
  <c r="AE87" i="30" s="1"/>
  <c r="D87" i="30"/>
  <c r="P87" i="30" s="1"/>
  <c r="W86" i="30"/>
  <c r="D86" i="30"/>
  <c r="L86" i="30" s="1"/>
  <c r="W85" i="30"/>
  <c r="AE85" i="30" s="1"/>
  <c r="D85" i="30"/>
  <c r="N85" i="30" s="1"/>
  <c r="Y84" i="30"/>
  <c r="F84" i="30"/>
  <c r="W82" i="30"/>
  <c r="AE82" i="30" s="1"/>
  <c r="D82" i="30"/>
  <c r="N82" i="30" s="1"/>
  <c r="W81" i="30"/>
  <c r="D81" i="30"/>
  <c r="L81" i="30" s="1"/>
  <c r="W80" i="30"/>
  <c r="AI80" i="30" s="1"/>
  <c r="D80" i="30"/>
  <c r="P80" i="30" s="1"/>
  <c r="W79" i="30"/>
  <c r="AE79" i="30" s="1"/>
  <c r="D79" i="30"/>
  <c r="N79" i="30" s="1"/>
  <c r="W78" i="30"/>
  <c r="D78" i="30"/>
  <c r="N78" i="30" s="1"/>
  <c r="W77" i="30"/>
  <c r="AI77" i="30" s="1"/>
  <c r="D77" i="30"/>
  <c r="L77" i="30" s="1"/>
  <c r="Y76" i="30"/>
  <c r="F76" i="30"/>
  <c r="W74" i="30"/>
  <c r="AE74" i="30" s="1"/>
  <c r="D74" i="30"/>
  <c r="L74" i="30" s="1"/>
  <c r="W73" i="30"/>
  <c r="AE73" i="30" s="1"/>
  <c r="D73" i="30"/>
  <c r="P73" i="30" s="1"/>
  <c r="W72" i="30"/>
  <c r="AE72" i="30" s="1"/>
  <c r="D72" i="30"/>
  <c r="L72" i="30" s="1"/>
  <c r="W71" i="30"/>
  <c r="AI71" i="30" s="1"/>
  <c r="D71" i="30"/>
  <c r="L71" i="30" s="1"/>
  <c r="W70" i="30"/>
  <c r="AE70" i="30" s="1"/>
  <c r="D70" i="30"/>
  <c r="N70" i="30" s="1"/>
  <c r="W69" i="30"/>
  <c r="AG69" i="30" s="1"/>
  <c r="D69" i="30"/>
  <c r="N69" i="30" s="1"/>
  <c r="Y68" i="30"/>
  <c r="F68" i="30"/>
  <c r="W66" i="30"/>
  <c r="AG66" i="30" s="1"/>
  <c r="D66" i="30"/>
  <c r="P66" i="30" s="1"/>
  <c r="W65" i="30"/>
  <c r="AE65" i="30" s="1"/>
  <c r="D65" i="30"/>
  <c r="N65" i="30" s="1"/>
  <c r="W64" i="30"/>
  <c r="AI64" i="30" s="1"/>
  <c r="D64" i="30"/>
  <c r="P64" i="30" s="1"/>
  <c r="W63" i="30"/>
  <c r="AE63" i="30" s="1"/>
  <c r="D63" i="30"/>
  <c r="P63" i="30" s="1"/>
  <c r="W62" i="30"/>
  <c r="AI62" i="30" s="1"/>
  <c r="D62" i="30"/>
  <c r="L62" i="30" s="1"/>
  <c r="W61" i="30"/>
  <c r="AE61" i="30" s="1"/>
  <c r="D61" i="30"/>
  <c r="L61" i="30" s="1"/>
  <c r="Y60" i="30"/>
  <c r="F60" i="30"/>
  <c r="W58" i="30"/>
  <c r="AE58" i="30" s="1"/>
  <c r="D58" i="30"/>
  <c r="L58" i="30" s="1"/>
  <c r="W57" i="30"/>
  <c r="D57" i="30"/>
  <c r="L57" i="30" s="1"/>
  <c r="W56" i="30"/>
  <c r="AI56" i="30" s="1"/>
  <c r="D56" i="30"/>
  <c r="N56" i="30" s="1"/>
  <c r="W55" i="30"/>
  <c r="AI55" i="30" s="1"/>
  <c r="D55" i="30"/>
  <c r="P55" i="30" s="1"/>
  <c r="W54" i="30"/>
  <c r="AE54" i="30" s="1"/>
  <c r="D54" i="30"/>
  <c r="N54" i="30" s="1"/>
  <c r="W53" i="30"/>
  <c r="AI53" i="30" s="1"/>
  <c r="D53" i="30"/>
  <c r="L53" i="30" s="1"/>
  <c r="Y52" i="30"/>
  <c r="F52" i="30"/>
  <c r="W50" i="30"/>
  <c r="AI50" i="30" s="1"/>
  <c r="D50" i="30"/>
  <c r="N50" i="30" s="1"/>
  <c r="W49" i="30"/>
  <c r="AE49" i="30" s="1"/>
  <c r="D49" i="30"/>
  <c r="P49" i="30" s="1"/>
  <c r="W48" i="30"/>
  <c r="AE48" i="30" s="1"/>
  <c r="D48" i="30"/>
  <c r="P48" i="30" s="1"/>
  <c r="W47" i="30"/>
  <c r="AE47" i="30" s="1"/>
  <c r="D47" i="30"/>
  <c r="L47" i="30" s="1"/>
  <c r="W46" i="30"/>
  <c r="AE46" i="30" s="1"/>
  <c r="D46" i="30"/>
  <c r="N46" i="30" s="1"/>
  <c r="W45" i="30"/>
  <c r="D45" i="30"/>
  <c r="L45" i="30" s="1"/>
  <c r="Y44" i="30"/>
  <c r="F44" i="30"/>
  <c r="W42" i="30"/>
  <c r="AG42" i="30" s="1"/>
  <c r="D42" i="30"/>
  <c r="N42" i="30" s="1"/>
  <c r="W41" i="30"/>
  <c r="AE41" i="30" s="1"/>
  <c r="D41" i="30"/>
  <c r="N41" i="30" s="1"/>
  <c r="W40" i="30"/>
  <c r="AG40" i="30" s="1"/>
  <c r="D40" i="30"/>
  <c r="N40" i="30" s="1"/>
  <c r="W39" i="30"/>
  <c r="AE39" i="30" s="1"/>
  <c r="D39" i="30"/>
  <c r="L39" i="30" s="1"/>
  <c r="W38" i="30"/>
  <c r="D38" i="30"/>
  <c r="L38" i="30" s="1"/>
  <c r="W37" i="30"/>
  <c r="AE37" i="30" s="1"/>
  <c r="D37" i="30"/>
  <c r="Y36" i="30"/>
  <c r="F36" i="30"/>
  <c r="W34" i="30"/>
  <c r="AG34" i="30" s="1"/>
  <c r="D34" i="30"/>
  <c r="P34" i="30" s="1"/>
  <c r="W33" i="30"/>
  <c r="AG33" i="30" s="1"/>
  <c r="D33" i="30"/>
  <c r="L33" i="30" s="1"/>
  <c r="W32" i="30"/>
  <c r="AI32" i="30" s="1"/>
  <c r="D32" i="30"/>
  <c r="L32" i="30" s="1"/>
  <c r="W31" i="30"/>
  <c r="AE31" i="30" s="1"/>
  <c r="D31" i="30"/>
  <c r="L31" i="30" s="1"/>
  <c r="W30" i="30"/>
  <c r="AE30" i="30" s="1"/>
  <c r="D30" i="30"/>
  <c r="W29" i="30"/>
  <c r="AI29" i="30" s="1"/>
  <c r="D29" i="30"/>
  <c r="Y28" i="30"/>
  <c r="F28" i="30"/>
  <c r="W26" i="30"/>
  <c r="AE26" i="30" s="1"/>
  <c r="D26" i="30"/>
  <c r="N26" i="30" s="1"/>
  <c r="W25" i="30"/>
  <c r="AG25" i="30" s="1"/>
  <c r="D25" i="30"/>
  <c r="P25" i="30" s="1"/>
  <c r="W24" i="30"/>
  <c r="AI24" i="30" s="1"/>
  <c r="D24" i="30"/>
  <c r="L24" i="30" s="1"/>
  <c r="W23" i="30"/>
  <c r="AI23" i="30" s="1"/>
  <c r="D23" i="30"/>
  <c r="L23" i="30" s="1"/>
  <c r="W22" i="30"/>
  <c r="AI22" i="30" s="1"/>
  <c r="D22" i="30"/>
  <c r="W21" i="30"/>
  <c r="D21" i="30"/>
  <c r="L21" i="30" s="1"/>
  <c r="Y20" i="30"/>
  <c r="F20" i="30"/>
  <c r="W18" i="30"/>
  <c r="AG18" i="30" s="1"/>
  <c r="D18" i="30"/>
  <c r="P18" i="30" s="1"/>
  <c r="W17" i="30"/>
  <c r="AG17" i="30" s="1"/>
  <c r="D17" i="30"/>
  <c r="L17" i="30" s="1"/>
  <c r="W16" i="30"/>
  <c r="AE16" i="30" s="1"/>
  <c r="D16" i="30"/>
  <c r="L16" i="30" s="1"/>
  <c r="W15" i="30"/>
  <c r="D15" i="30"/>
  <c r="L15" i="30" s="1"/>
  <c r="W14" i="30"/>
  <c r="AE14" i="30" s="1"/>
  <c r="D14" i="30"/>
  <c r="P14" i="30" s="1"/>
  <c r="W13" i="30"/>
  <c r="AE13" i="30" s="1"/>
  <c r="D13" i="30"/>
  <c r="L13" i="30" s="1"/>
  <c r="Y12" i="30"/>
  <c r="F12" i="30"/>
  <c r="T6" i="30"/>
  <c r="Q6" i="30"/>
  <c r="D6" i="30"/>
  <c r="A6" i="30"/>
  <c r="AA2" i="30"/>
  <c r="R2" i="30"/>
  <c r="N2" i="30"/>
  <c r="D2" i="30"/>
  <c r="D1" i="30"/>
  <c r="O24" i="24"/>
  <c r="U256" i="24"/>
  <c r="U255" i="24"/>
  <c r="U254" i="24"/>
  <c r="U253" i="24"/>
  <c r="U252" i="24"/>
  <c r="U251" i="24"/>
  <c r="U250" i="24"/>
  <c r="U249" i="24"/>
  <c r="U248" i="24"/>
  <c r="U247" i="24"/>
  <c r="U246" i="24"/>
  <c r="U245" i="24"/>
  <c r="U244" i="24"/>
  <c r="U243" i="24"/>
  <c r="U242" i="24"/>
  <c r="U241" i="24"/>
  <c r="U240" i="24"/>
  <c r="U239" i="24"/>
  <c r="U238" i="24"/>
  <c r="U237" i="24"/>
  <c r="U236" i="24"/>
  <c r="U235" i="24"/>
  <c r="U234" i="24"/>
  <c r="U233" i="24"/>
  <c r="U232" i="24"/>
  <c r="U231" i="24"/>
  <c r="U230" i="24"/>
  <c r="U229" i="24"/>
  <c r="U228" i="24"/>
  <c r="U227" i="24"/>
  <c r="U226" i="24"/>
  <c r="U225" i="24"/>
  <c r="U224" i="24"/>
  <c r="U223" i="24"/>
  <c r="U222" i="24"/>
  <c r="U221" i="24"/>
  <c r="U220" i="24"/>
  <c r="U219" i="24"/>
  <c r="U218" i="24"/>
  <c r="U217" i="24"/>
  <c r="U216" i="24"/>
  <c r="U215" i="24"/>
  <c r="U214" i="24"/>
  <c r="U213" i="24"/>
  <c r="U212" i="24"/>
  <c r="U211" i="24"/>
  <c r="U210" i="24"/>
  <c r="U209" i="24"/>
  <c r="U208" i="24"/>
  <c r="U207" i="24"/>
  <c r="U206" i="24"/>
  <c r="U205" i="24"/>
  <c r="U204" i="24"/>
  <c r="U203" i="24"/>
  <c r="U202" i="24"/>
  <c r="U201" i="24"/>
  <c r="U200" i="24"/>
  <c r="U199" i="24"/>
  <c r="U198" i="24"/>
  <c r="U197" i="24"/>
  <c r="U196" i="24"/>
  <c r="U195" i="24"/>
  <c r="U194" i="24"/>
  <c r="U193" i="24"/>
  <c r="U192" i="24"/>
  <c r="U191" i="24"/>
  <c r="U190" i="24"/>
  <c r="U189" i="24"/>
  <c r="U188" i="24"/>
  <c r="U187" i="24"/>
  <c r="U186" i="24"/>
  <c r="U185" i="24"/>
  <c r="U184" i="24"/>
  <c r="U183" i="24"/>
  <c r="U182" i="24"/>
  <c r="U181" i="24"/>
  <c r="U180" i="24"/>
  <c r="U179" i="24"/>
  <c r="U178" i="24"/>
  <c r="U177" i="24"/>
  <c r="U176" i="24"/>
  <c r="U175" i="24"/>
  <c r="U174" i="24"/>
  <c r="U173" i="24"/>
  <c r="U172" i="24"/>
  <c r="U171" i="24"/>
  <c r="U170" i="24"/>
  <c r="U169" i="24"/>
  <c r="U168" i="24"/>
  <c r="U167" i="24"/>
  <c r="U166" i="24"/>
  <c r="U165" i="24"/>
  <c r="U164" i="24"/>
  <c r="U163" i="24"/>
  <c r="U162" i="24"/>
  <c r="U161" i="24"/>
  <c r="U160" i="24"/>
  <c r="U159" i="24"/>
  <c r="U158" i="24"/>
  <c r="U157" i="24"/>
  <c r="U156" i="24"/>
  <c r="U155" i="24"/>
  <c r="U154" i="24"/>
  <c r="U153" i="24"/>
  <c r="U152" i="24"/>
  <c r="U151" i="24"/>
  <c r="U150" i="24"/>
  <c r="U149" i="24"/>
  <c r="U148" i="24"/>
  <c r="U147" i="24"/>
  <c r="U146" i="24"/>
  <c r="U145" i="24"/>
  <c r="U144" i="24"/>
  <c r="U143" i="24"/>
  <c r="U142" i="24"/>
  <c r="U141" i="24"/>
  <c r="U140" i="24"/>
  <c r="U139" i="24"/>
  <c r="U138" i="24"/>
  <c r="U137" i="24"/>
  <c r="U136" i="24"/>
  <c r="U135" i="24"/>
  <c r="U134" i="24"/>
  <c r="U133" i="24"/>
  <c r="U132" i="24"/>
  <c r="U131" i="24"/>
  <c r="U130" i="24"/>
  <c r="U129" i="24"/>
  <c r="U128" i="24"/>
  <c r="U127" i="24"/>
  <c r="U126" i="24"/>
  <c r="U125" i="24"/>
  <c r="U124" i="24"/>
  <c r="U123" i="24"/>
  <c r="U122" i="24"/>
  <c r="U121" i="24"/>
  <c r="U120" i="24"/>
  <c r="U119" i="24"/>
  <c r="U118" i="24"/>
  <c r="U117" i="24"/>
  <c r="U116" i="24"/>
  <c r="U115" i="24"/>
  <c r="U114" i="24"/>
  <c r="U113" i="24"/>
  <c r="U112" i="24"/>
  <c r="U111" i="24"/>
  <c r="U110" i="24"/>
  <c r="U109" i="24"/>
  <c r="U108" i="24"/>
  <c r="U107" i="24"/>
  <c r="U106" i="24"/>
  <c r="U105" i="24"/>
  <c r="U104" i="24"/>
  <c r="U103" i="24"/>
  <c r="U102" i="24"/>
  <c r="U101" i="24"/>
  <c r="U100" i="24"/>
  <c r="U99" i="24"/>
  <c r="U98" i="24"/>
  <c r="U97" i="24"/>
  <c r="U96" i="24"/>
  <c r="U95" i="24"/>
  <c r="U94" i="24"/>
  <c r="U93" i="24"/>
  <c r="U92" i="24"/>
  <c r="U91" i="24"/>
  <c r="U90" i="24"/>
  <c r="U89" i="24"/>
  <c r="U88" i="24"/>
  <c r="U87" i="24"/>
  <c r="U86" i="24"/>
  <c r="U85" i="24"/>
  <c r="U84" i="24"/>
  <c r="U83" i="24"/>
  <c r="U82" i="24"/>
  <c r="U81" i="24"/>
  <c r="U80" i="24"/>
  <c r="U79" i="24"/>
  <c r="U78" i="24"/>
  <c r="U77" i="24"/>
  <c r="U76" i="24"/>
  <c r="U75" i="24"/>
  <c r="U74" i="24"/>
  <c r="U73" i="24"/>
  <c r="U72" i="24"/>
  <c r="U71" i="24"/>
  <c r="U70" i="24"/>
  <c r="U69" i="24"/>
  <c r="U68" i="24"/>
  <c r="U67" i="24"/>
  <c r="U66" i="24"/>
  <c r="U65" i="24"/>
  <c r="U64" i="24"/>
  <c r="U63" i="24"/>
  <c r="U62" i="24"/>
  <c r="U61" i="24"/>
  <c r="U60" i="24"/>
  <c r="U59" i="24"/>
  <c r="U58" i="24"/>
  <c r="U57" i="24"/>
  <c r="U56" i="24"/>
  <c r="U55" i="24"/>
  <c r="U54" i="24"/>
  <c r="U53" i="24"/>
  <c r="U52" i="24"/>
  <c r="U51" i="24"/>
  <c r="U50" i="24"/>
  <c r="U49" i="24"/>
  <c r="U48" i="24"/>
  <c r="U47" i="24"/>
  <c r="AI29" i="31" s="1"/>
  <c r="U46" i="24"/>
  <c r="U45" i="24"/>
  <c r="U44" i="24"/>
  <c r="U43" i="24"/>
  <c r="U42" i="24"/>
  <c r="U41" i="24"/>
  <c r="U40" i="24"/>
  <c r="U39" i="24"/>
  <c r="U38" i="24"/>
  <c r="U37" i="24"/>
  <c r="U36" i="24"/>
  <c r="U35" i="24"/>
  <c r="U34" i="24"/>
  <c r="U33" i="24"/>
  <c r="U32" i="24"/>
  <c r="U31" i="24"/>
  <c r="U30" i="24"/>
  <c r="U29" i="24"/>
  <c r="U28" i="24"/>
  <c r="U27" i="24"/>
  <c r="U26" i="24"/>
  <c r="U25" i="24"/>
  <c r="U24" i="24"/>
  <c r="U23" i="24"/>
  <c r="U22" i="24"/>
  <c r="U21" i="24"/>
  <c r="U20" i="24"/>
  <c r="U19" i="24"/>
  <c r="U18" i="24"/>
  <c r="U17" i="24"/>
  <c r="V256" i="24"/>
  <c r="AK170" i="32" s="1"/>
  <c r="T256" i="24"/>
  <c r="V255" i="24"/>
  <c r="AK169" i="30" s="1"/>
  <c r="T255" i="24"/>
  <c r="V254" i="24"/>
  <c r="AK168" i="32" s="1"/>
  <c r="T254" i="24"/>
  <c r="V253" i="24"/>
  <c r="AK167" i="30" s="1"/>
  <c r="T253" i="24"/>
  <c r="V252" i="24"/>
  <c r="AK166" i="31" s="1"/>
  <c r="T252" i="24"/>
  <c r="V251" i="24"/>
  <c r="AK165" i="31" s="1"/>
  <c r="T251" i="24"/>
  <c r="V250" i="24"/>
  <c r="R170" i="30" s="1"/>
  <c r="T250" i="24"/>
  <c r="V249" i="24"/>
  <c r="R169" i="31" s="1"/>
  <c r="T249" i="24"/>
  <c r="V248" i="24"/>
  <c r="R168" i="31" s="1"/>
  <c r="T248" i="24"/>
  <c r="V247" i="24"/>
  <c r="T247" i="24"/>
  <c r="V246" i="24"/>
  <c r="R166" i="31" s="1"/>
  <c r="T246" i="24"/>
  <c r="V245" i="24"/>
  <c r="R165" i="31" s="1"/>
  <c r="T245" i="24"/>
  <c r="V244" i="24"/>
  <c r="AK162" i="31" s="1"/>
  <c r="T244" i="24"/>
  <c r="V243" i="24"/>
  <c r="AK161" i="31" s="1"/>
  <c r="T243" i="24"/>
  <c r="V242" i="24"/>
  <c r="AK160" i="32" s="1"/>
  <c r="T242" i="24"/>
  <c r="V241" i="24"/>
  <c r="AK159" i="30" s="1"/>
  <c r="T241" i="24"/>
  <c r="V240" i="24"/>
  <c r="AK158" i="30" s="1"/>
  <c r="T240" i="24"/>
  <c r="V239" i="24"/>
  <c r="AK157" i="30" s="1"/>
  <c r="T239" i="24"/>
  <c r="V238" i="24"/>
  <c r="R162" i="31" s="1"/>
  <c r="T238" i="24"/>
  <c r="V237" i="24"/>
  <c r="R161" i="30" s="1"/>
  <c r="T237" i="24"/>
  <c r="V236" i="24"/>
  <c r="R160" i="31" s="1"/>
  <c r="T236" i="24"/>
  <c r="V235" i="24"/>
  <c r="R159" i="32" s="1"/>
  <c r="T235" i="24"/>
  <c r="V234" i="24"/>
  <c r="R158" i="32" s="1"/>
  <c r="T234" i="24"/>
  <c r="V233" i="24"/>
  <c r="R157" i="30" s="1"/>
  <c r="T233" i="24"/>
  <c r="V232" i="24"/>
  <c r="AK154" i="31" s="1"/>
  <c r="T232" i="24"/>
  <c r="V231" i="24"/>
  <c r="AK153" i="30" s="1"/>
  <c r="T231" i="24"/>
  <c r="V230" i="24"/>
  <c r="AK152" i="30" s="1"/>
  <c r="T230" i="24"/>
  <c r="V229" i="24"/>
  <c r="AK151" i="30" s="1"/>
  <c r="T229" i="24"/>
  <c r="V228" i="24"/>
  <c r="AK150" i="30" s="1"/>
  <c r="T228" i="24"/>
  <c r="V227" i="24"/>
  <c r="AK149" i="31" s="1"/>
  <c r="T227" i="24"/>
  <c r="V226" i="24"/>
  <c r="R154" i="31" s="1"/>
  <c r="T226" i="24"/>
  <c r="V225" i="24"/>
  <c r="R153" i="31" s="1"/>
  <c r="T225" i="24"/>
  <c r="V224" i="24"/>
  <c r="R152" i="32" s="1"/>
  <c r="T224" i="24"/>
  <c r="V223" i="24"/>
  <c r="R151" i="30" s="1"/>
  <c r="T223" i="24"/>
  <c r="V222" i="24"/>
  <c r="R150" i="31" s="1"/>
  <c r="T222" i="24"/>
  <c r="V221" i="24"/>
  <c r="R149" i="30" s="1"/>
  <c r="T221" i="24"/>
  <c r="V220" i="24"/>
  <c r="T220" i="24"/>
  <c r="V219" i="24"/>
  <c r="AK145" i="30" s="1"/>
  <c r="T219" i="24"/>
  <c r="V218" i="24"/>
  <c r="T218" i="24"/>
  <c r="V217" i="24"/>
  <c r="AK143" i="32" s="1"/>
  <c r="T217" i="24"/>
  <c r="V216" i="24"/>
  <c r="T216" i="24"/>
  <c r="V215" i="24"/>
  <c r="AK141" i="30" s="1"/>
  <c r="T215" i="24"/>
  <c r="V214" i="24"/>
  <c r="R146" i="32" s="1"/>
  <c r="T214" i="24"/>
  <c r="V213" i="24"/>
  <c r="R145" i="32" s="1"/>
  <c r="T213" i="24"/>
  <c r="V212" i="24"/>
  <c r="R144" i="32" s="1"/>
  <c r="T212" i="24"/>
  <c r="V211" i="24"/>
  <c r="R143" i="31" s="1"/>
  <c r="T211" i="24"/>
  <c r="V210" i="24"/>
  <c r="R142" i="30" s="1"/>
  <c r="T210" i="24"/>
  <c r="V209" i="24"/>
  <c r="R141" i="32" s="1"/>
  <c r="T209" i="24"/>
  <c r="V208" i="24"/>
  <c r="AK138" i="30" s="1"/>
  <c r="T208" i="24"/>
  <c r="V207" i="24"/>
  <c r="AK137" i="31" s="1"/>
  <c r="T207" i="24"/>
  <c r="V206" i="24"/>
  <c r="AK136" i="30" s="1"/>
  <c r="T206" i="24"/>
  <c r="V205" i="24"/>
  <c r="AK135" i="32" s="1"/>
  <c r="T205" i="24"/>
  <c r="V204" i="24"/>
  <c r="AK134" i="31" s="1"/>
  <c r="T204" i="24"/>
  <c r="V203" i="24"/>
  <c r="AK133" i="30" s="1"/>
  <c r="T203" i="24"/>
  <c r="V202" i="24"/>
  <c r="R138" i="30" s="1"/>
  <c r="T202" i="24"/>
  <c r="V201" i="24"/>
  <c r="R137" i="31" s="1"/>
  <c r="T201" i="24"/>
  <c r="V200" i="24"/>
  <c r="T200" i="24"/>
  <c r="V199" i="24"/>
  <c r="R135" i="32" s="1"/>
  <c r="T199" i="24"/>
  <c r="V198" i="24"/>
  <c r="R134" i="32" s="1"/>
  <c r="T198" i="24"/>
  <c r="V197" i="24"/>
  <c r="R133" i="30" s="1"/>
  <c r="T197" i="24"/>
  <c r="V196" i="24"/>
  <c r="AK130" i="31" s="1"/>
  <c r="T196" i="24"/>
  <c r="V195" i="24"/>
  <c r="AK129" i="31" s="1"/>
  <c r="T195" i="24"/>
  <c r="V194" i="24"/>
  <c r="AK128" i="30" s="1"/>
  <c r="T194" i="24"/>
  <c r="V193" i="24"/>
  <c r="AK127" i="32" s="1"/>
  <c r="T193" i="24"/>
  <c r="V192" i="24"/>
  <c r="AK126" i="32" s="1"/>
  <c r="T192" i="24"/>
  <c r="V191" i="24"/>
  <c r="AK125" i="30" s="1"/>
  <c r="T191" i="24"/>
  <c r="V190" i="24"/>
  <c r="R130" i="30" s="1"/>
  <c r="T190" i="24"/>
  <c r="V189" i="24"/>
  <c r="R129" i="31" s="1"/>
  <c r="T189" i="24"/>
  <c r="V188" i="24"/>
  <c r="R128" i="32" s="1"/>
  <c r="T188" i="24"/>
  <c r="V187" i="24"/>
  <c r="R127" i="32" s="1"/>
  <c r="T187" i="24"/>
  <c r="V186" i="24"/>
  <c r="R126" i="31" s="1"/>
  <c r="T186" i="24"/>
  <c r="V185" i="24"/>
  <c r="R125" i="32" s="1"/>
  <c r="T185" i="24"/>
  <c r="V184" i="24"/>
  <c r="AK122" i="30" s="1"/>
  <c r="T184" i="24"/>
  <c r="V183" i="24"/>
  <c r="AK121" i="30" s="1"/>
  <c r="T183" i="24"/>
  <c r="V182" i="24"/>
  <c r="AK120" i="30" s="1"/>
  <c r="T182" i="24"/>
  <c r="V181" i="24"/>
  <c r="AK119" i="32" s="1"/>
  <c r="T181" i="24"/>
  <c r="V180" i="24"/>
  <c r="AK118" i="30" s="1"/>
  <c r="T180" i="24"/>
  <c r="V179" i="24"/>
  <c r="T179" i="24"/>
  <c r="V178" i="24"/>
  <c r="R122" i="31" s="1"/>
  <c r="T178" i="24"/>
  <c r="V177" i="24"/>
  <c r="R121" i="30" s="1"/>
  <c r="T177" i="24"/>
  <c r="V176" i="24"/>
  <c r="R120" i="31" s="1"/>
  <c r="T176" i="24"/>
  <c r="V175" i="24"/>
  <c r="R119" i="31" s="1"/>
  <c r="T175" i="24"/>
  <c r="V174" i="24"/>
  <c r="R118" i="30" s="1"/>
  <c r="T174" i="24"/>
  <c r="V173" i="24"/>
  <c r="R117" i="30" s="1"/>
  <c r="T173" i="24"/>
  <c r="V172" i="24"/>
  <c r="T172" i="24"/>
  <c r="V171" i="24"/>
  <c r="AK113" i="30" s="1"/>
  <c r="T171" i="24"/>
  <c r="V170" i="24"/>
  <c r="AK112" i="32" s="1"/>
  <c r="T170" i="24"/>
  <c r="V169" i="24"/>
  <c r="AK111" i="32" s="1"/>
  <c r="T169" i="24"/>
  <c r="V168" i="24"/>
  <c r="AK110" i="30" s="1"/>
  <c r="T168" i="24"/>
  <c r="V167" i="24"/>
  <c r="T167" i="24"/>
  <c r="V166" i="24"/>
  <c r="R114" i="30" s="1"/>
  <c r="T166" i="24"/>
  <c r="V165" i="24"/>
  <c r="R113" i="31" s="1"/>
  <c r="T165" i="24"/>
  <c r="V164" i="24"/>
  <c r="R112" i="32" s="1"/>
  <c r="T164" i="24"/>
  <c r="V163" i="24"/>
  <c r="R111" i="30" s="1"/>
  <c r="T163" i="24"/>
  <c r="V162" i="24"/>
  <c r="R110" i="31" s="1"/>
  <c r="T162" i="24"/>
  <c r="V161" i="24"/>
  <c r="R109" i="32" s="1"/>
  <c r="T161" i="24"/>
  <c r="V160" i="24"/>
  <c r="AK106" i="32" s="1"/>
  <c r="T160" i="24"/>
  <c r="V159" i="24"/>
  <c r="AK105" i="32" s="1"/>
  <c r="T159" i="24"/>
  <c r="V158" i="24"/>
  <c r="AK104" i="31" s="1"/>
  <c r="T158" i="24"/>
  <c r="V157" i="24"/>
  <c r="AK103" i="30" s="1"/>
  <c r="T157" i="24"/>
  <c r="V156" i="24"/>
  <c r="AK102" i="32" s="1"/>
  <c r="T156" i="24"/>
  <c r="V155" i="24"/>
  <c r="AK101" i="32" s="1"/>
  <c r="T155" i="24"/>
  <c r="V154" i="24"/>
  <c r="R106" i="31" s="1"/>
  <c r="T154" i="24"/>
  <c r="V153" i="24"/>
  <c r="R105" i="30" s="1"/>
  <c r="T153" i="24"/>
  <c r="V152" i="24"/>
  <c r="R104" i="32" s="1"/>
  <c r="T152" i="24"/>
  <c r="V151" i="24"/>
  <c r="R103" i="32" s="1"/>
  <c r="T151" i="24"/>
  <c r="V150" i="24"/>
  <c r="R102" i="32" s="1"/>
  <c r="T150" i="24"/>
  <c r="V149" i="24"/>
  <c r="R101" i="30" s="1"/>
  <c r="T149" i="24"/>
  <c r="V148" i="24"/>
  <c r="AK98" i="30" s="1"/>
  <c r="T148" i="24"/>
  <c r="V147" i="24"/>
  <c r="AK97" i="30" s="1"/>
  <c r="T147" i="24"/>
  <c r="V146" i="24"/>
  <c r="AK96" i="31" s="1"/>
  <c r="T146" i="24"/>
  <c r="V145" i="24"/>
  <c r="AK95" i="30" s="1"/>
  <c r="T145" i="24"/>
  <c r="V144" i="24"/>
  <c r="AK94" i="30" s="1"/>
  <c r="T144" i="24"/>
  <c r="V143" i="24"/>
  <c r="AK93" i="30" s="1"/>
  <c r="T143" i="24"/>
  <c r="V142" i="24"/>
  <c r="R98" i="30" s="1"/>
  <c r="T142" i="24"/>
  <c r="V141" i="24"/>
  <c r="R97" i="30" s="1"/>
  <c r="T141" i="24"/>
  <c r="V140" i="24"/>
  <c r="R96" i="32" s="1"/>
  <c r="T140" i="24"/>
  <c r="V139" i="24"/>
  <c r="R95" i="30" s="1"/>
  <c r="T139" i="24"/>
  <c r="V138" i="24"/>
  <c r="R94" i="32" s="1"/>
  <c r="T138" i="24"/>
  <c r="V137" i="24"/>
  <c r="R93" i="32" s="1"/>
  <c r="T137" i="24"/>
  <c r="V136" i="24"/>
  <c r="AK90" i="32" s="1"/>
  <c r="T136" i="24"/>
  <c r="V135" i="24"/>
  <c r="AK89" i="30" s="1"/>
  <c r="T135" i="24"/>
  <c r="V134" i="24"/>
  <c r="AK88" i="30" s="1"/>
  <c r="T134" i="24"/>
  <c r="V133" i="24"/>
  <c r="AK87" i="32" s="1"/>
  <c r="T133" i="24"/>
  <c r="V132" i="24"/>
  <c r="AK86" i="32" s="1"/>
  <c r="T132" i="24"/>
  <c r="V131" i="24"/>
  <c r="AK85" i="30" s="1"/>
  <c r="T131" i="24"/>
  <c r="V130" i="24"/>
  <c r="R90" i="32" s="1"/>
  <c r="T130" i="24"/>
  <c r="V129" i="24"/>
  <c r="R89" i="31" s="1"/>
  <c r="T129" i="24"/>
  <c r="V128" i="24"/>
  <c r="R88" i="31" s="1"/>
  <c r="T128" i="24"/>
  <c r="V127" i="24"/>
  <c r="R87" i="30" s="1"/>
  <c r="T127" i="24"/>
  <c r="V126" i="24"/>
  <c r="R86" i="32" s="1"/>
  <c r="T126" i="24"/>
  <c r="V125" i="24"/>
  <c r="R85" i="32" s="1"/>
  <c r="T125" i="24"/>
  <c r="V124" i="24"/>
  <c r="AK82" i="31" s="1"/>
  <c r="T124" i="24"/>
  <c r="V123" i="24"/>
  <c r="AK81" i="32" s="1"/>
  <c r="T123" i="24"/>
  <c r="V122" i="24"/>
  <c r="AK80" i="31" s="1"/>
  <c r="T122" i="24"/>
  <c r="V121" i="24"/>
  <c r="AK79" i="32" s="1"/>
  <c r="T121" i="24"/>
  <c r="V120" i="24"/>
  <c r="AK78" i="32" s="1"/>
  <c r="T120" i="24"/>
  <c r="V119" i="24"/>
  <c r="AK77" i="30" s="1"/>
  <c r="T119" i="24"/>
  <c r="V118" i="24"/>
  <c r="R82" i="31" s="1"/>
  <c r="T118" i="24"/>
  <c r="V117" i="24"/>
  <c r="R81" i="32" s="1"/>
  <c r="T117" i="24"/>
  <c r="V116" i="24"/>
  <c r="R80" i="30" s="1"/>
  <c r="T116" i="24"/>
  <c r="V115" i="24"/>
  <c r="R79" i="31" s="1"/>
  <c r="T115" i="24"/>
  <c r="V114" i="24"/>
  <c r="R78" i="32" s="1"/>
  <c r="T114" i="24"/>
  <c r="V113" i="24"/>
  <c r="R77" i="32" s="1"/>
  <c r="T113" i="24"/>
  <c r="V112" i="24"/>
  <c r="AK74" i="30" s="1"/>
  <c r="T112" i="24"/>
  <c r="V111" i="24"/>
  <c r="AK73" i="30" s="1"/>
  <c r="T111" i="24"/>
  <c r="V110" i="24"/>
  <c r="AK72" i="30" s="1"/>
  <c r="T110" i="24"/>
  <c r="V109" i="24"/>
  <c r="AK71" i="31" s="1"/>
  <c r="T109" i="24"/>
  <c r="V108" i="24"/>
  <c r="AK70" i="32" s="1"/>
  <c r="T108" i="24"/>
  <c r="V107" i="24"/>
  <c r="AK69" i="30" s="1"/>
  <c r="T107" i="24"/>
  <c r="V106" i="24"/>
  <c r="R74" i="31" s="1"/>
  <c r="T106" i="24"/>
  <c r="V105" i="24"/>
  <c r="R73" i="31" s="1"/>
  <c r="T105" i="24"/>
  <c r="V104" i="24"/>
  <c r="R72" i="32" s="1"/>
  <c r="T104" i="24"/>
  <c r="V103" i="24"/>
  <c r="R71" i="32" s="1"/>
  <c r="T103" i="24"/>
  <c r="V102" i="24"/>
  <c r="R70" i="30" s="1"/>
  <c r="T102" i="24"/>
  <c r="V101" i="24"/>
  <c r="R69" i="32" s="1"/>
  <c r="T101" i="24"/>
  <c r="V100" i="24"/>
  <c r="AK66" i="31" s="1"/>
  <c r="T100" i="24"/>
  <c r="V99" i="24"/>
  <c r="AK65" i="32" s="1"/>
  <c r="T99" i="24"/>
  <c r="V98" i="24"/>
  <c r="AK64" i="30" s="1"/>
  <c r="T98" i="24"/>
  <c r="V97" i="24"/>
  <c r="AK63" i="31" s="1"/>
  <c r="T97" i="24"/>
  <c r="V96" i="24"/>
  <c r="AK62" i="31" s="1"/>
  <c r="T96" i="24"/>
  <c r="V95" i="24"/>
  <c r="AK61" i="30" s="1"/>
  <c r="T95" i="24"/>
  <c r="V94" i="24"/>
  <c r="R66" i="31" s="1"/>
  <c r="T94" i="24"/>
  <c r="V93" i="24"/>
  <c r="R65" i="32" s="1"/>
  <c r="T93" i="24"/>
  <c r="V92" i="24"/>
  <c r="R64" i="30" s="1"/>
  <c r="T92" i="24"/>
  <c r="V91" i="24"/>
  <c r="R63" i="31" s="1"/>
  <c r="T91" i="24"/>
  <c r="V90" i="24"/>
  <c r="R62" i="30" s="1"/>
  <c r="T90" i="24"/>
  <c r="V89" i="24"/>
  <c r="R61" i="30" s="1"/>
  <c r="T89" i="24"/>
  <c r="V88" i="24"/>
  <c r="AK58" i="31" s="1"/>
  <c r="T88" i="24"/>
  <c r="V87" i="24"/>
  <c r="AK57" i="32" s="1"/>
  <c r="T87" i="24"/>
  <c r="V86" i="24"/>
  <c r="AK56" i="30" s="1"/>
  <c r="T86" i="24"/>
  <c r="V85" i="24"/>
  <c r="AK55" i="30" s="1"/>
  <c r="T85" i="24"/>
  <c r="V84" i="24"/>
  <c r="AK54" i="31" s="1"/>
  <c r="T84" i="24"/>
  <c r="V83" i="24"/>
  <c r="AK53" i="32" s="1"/>
  <c r="T83" i="24"/>
  <c r="V82" i="24"/>
  <c r="R58" i="32" s="1"/>
  <c r="T82" i="24"/>
  <c r="V81" i="24"/>
  <c r="R57" i="30" s="1"/>
  <c r="T81" i="24"/>
  <c r="V80" i="24"/>
  <c r="R56" i="32" s="1"/>
  <c r="T80" i="24"/>
  <c r="V79" i="24"/>
  <c r="R55" i="31" s="1"/>
  <c r="T79" i="24"/>
  <c r="V78" i="24"/>
  <c r="R54" i="32" s="1"/>
  <c r="T78" i="24"/>
  <c r="V77" i="24"/>
  <c r="T77" i="24"/>
  <c r="V76" i="24"/>
  <c r="AK50" i="30" s="1"/>
  <c r="T76" i="24"/>
  <c r="V75" i="24"/>
  <c r="AK49" i="31" s="1"/>
  <c r="T75" i="24"/>
  <c r="V74" i="24"/>
  <c r="AK48" i="30" s="1"/>
  <c r="T74" i="24"/>
  <c r="V73" i="24"/>
  <c r="AK47" i="32" s="1"/>
  <c r="T73" i="24"/>
  <c r="V72" i="24"/>
  <c r="AK46" i="32" s="1"/>
  <c r="T72" i="24"/>
  <c r="V71" i="24"/>
  <c r="AK45" i="31" s="1"/>
  <c r="T71" i="24"/>
  <c r="V70" i="24"/>
  <c r="R50" i="32" s="1"/>
  <c r="T70" i="24"/>
  <c r="V69" i="24"/>
  <c r="R49" i="32" s="1"/>
  <c r="T69" i="24"/>
  <c r="V68" i="24"/>
  <c r="R48" i="32" s="1"/>
  <c r="T68" i="24"/>
  <c r="V67" i="24"/>
  <c r="R47" i="30" s="1"/>
  <c r="T67" i="24"/>
  <c r="V66" i="24"/>
  <c r="R46" i="32" s="1"/>
  <c r="T66" i="24"/>
  <c r="V65" i="24"/>
  <c r="R45" i="31" s="1"/>
  <c r="T65" i="24"/>
  <c r="V64" i="24"/>
  <c r="AK42" i="32" s="1"/>
  <c r="T64" i="24"/>
  <c r="V63" i="24"/>
  <c r="AK41" i="32" s="1"/>
  <c r="T63" i="24"/>
  <c r="V62" i="24"/>
  <c r="AK40" i="32" s="1"/>
  <c r="T62" i="24"/>
  <c r="V61" i="24"/>
  <c r="AK39" i="32" s="1"/>
  <c r="T61" i="24"/>
  <c r="V60" i="24"/>
  <c r="AK38" i="31" s="1"/>
  <c r="T60" i="24"/>
  <c r="V59" i="24"/>
  <c r="AK37" i="30" s="1"/>
  <c r="T59" i="24"/>
  <c r="V58" i="24"/>
  <c r="R42" i="30" s="1"/>
  <c r="T58" i="24"/>
  <c r="V57" i="24"/>
  <c r="R41" i="31" s="1"/>
  <c r="T57" i="24"/>
  <c r="V56" i="24"/>
  <c r="R40" i="31" s="1"/>
  <c r="T56" i="24"/>
  <c r="V55" i="24"/>
  <c r="R39" i="30" s="1"/>
  <c r="T55" i="24"/>
  <c r="V54" i="24"/>
  <c r="R38" i="32" s="1"/>
  <c r="T54" i="24"/>
  <c r="V53" i="24"/>
  <c r="R37" i="32" s="1"/>
  <c r="T53" i="24"/>
  <c r="V52" i="24"/>
  <c r="AK34" i="32" s="1"/>
  <c r="T52" i="24"/>
  <c r="V51" i="24"/>
  <c r="AK33" i="32" s="1"/>
  <c r="T51" i="24"/>
  <c r="V50" i="24"/>
  <c r="AK32" i="30" s="1"/>
  <c r="T50" i="24"/>
  <c r="V49" i="24"/>
  <c r="AK31" i="32" s="1"/>
  <c r="T49" i="24"/>
  <c r="V48" i="24"/>
  <c r="AK30" i="32" s="1"/>
  <c r="T48" i="24"/>
  <c r="V47" i="24"/>
  <c r="AK29" i="32" s="1"/>
  <c r="T47" i="24"/>
  <c r="V46" i="24"/>
  <c r="R34" i="32" s="1"/>
  <c r="T46" i="24"/>
  <c r="V45" i="24"/>
  <c r="R33" i="30" s="1"/>
  <c r="T45" i="24"/>
  <c r="V44" i="24"/>
  <c r="R32" i="32" s="1"/>
  <c r="T44" i="24"/>
  <c r="V43" i="24"/>
  <c r="R31" i="31" s="1"/>
  <c r="T43" i="24"/>
  <c r="V42" i="24"/>
  <c r="R30" i="32" s="1"/>
  <c r="T42" i="24"/>
  <c r="V41" i="24"/>
  <c r="R29" i="30" s="1"/>
  <c r="T41" i="24"/>
  <c r="V40" i="24"/>
  <c r="AK26" i="31" s="1"/>
  <c r="T40" i="24"/>
  <c r="V39" i="24"/>
  <c r="AK25" i="30" s="1"/>
  <c r="T39" i="24"/>
  <c r="V38" i="24"/>
  <c r="AK24" i="32" s="1"/>
  <c r="T38" i="24"/>
  <c r="V37" i="24"/>
  <c r="AK23" i="32" s="1"/>
  <c r="T37" i="24"/>
  <c r="V36" i="24"/>
  <c r="AK22" i="31" s="1"/>
  <c r="T36" i="24"/>
  <c r="V35" i="24"/>
  <c r="T35" i="24"/>
  <c r="V34" i="24"/>
  <c r="R26" i="30" s="1"/>
  <c r="T34" i="24"/>
  <c r="V33" i="24"/>
  <c r="R25" i="32" s="1"/>
  <c r="T33" i="24"/>
  <c r="V32" i="24"/>
  <c r="R24" i="32" s="1"/>
  <c r="T32" i="24"/>
  <c r="V31" i="24"/>
  <c r="R23" i="30" s="1"/>
  <c r="T31" i="24"/>
  <c r="V30" i="24"/>
  <c r="R22" i="32" s="1"/>
  <c r="T30" i="24"/>
  <c r="V29" i="24"/>
  <c r="R21" i="31" s="1"/>
  <c r="T29" i="24"/>
  <c r="V28" i="24"/>
  <c r="AK18" i="30" s="1"/>
  <c r="T28" i="24"/>
  <c r="V27" i="24"/>
  <c r="AK17" i="30" s="1"/>
  <c r="T27" i="24"/>
  <c r="V26" i="24"/>
  <c r="AK16" i="32" s="1"/>
  <c r="T26" i="24"/>
  <c r="V25" i="24"/>
  <c r="AK15" i="30" s="1"/>
  <c r="T25" i="24"/>
  <c r="V24" i="24"/>
  <c r="AK14" i="32" s="1"/>
  <c r="T24" i="24"/>
  <c r="V23" i="24"/>
  <c r="AK13" i="30" s="1"/>
  <c r="T23" i="24"/>
  <c r="V22" i="24"/>
  <c r="R18" i="30" s="1"/>
  <c r="T22" i="24"/>
  <c r="V21" i="24"/>
  <c r="R17" i="31" s="1"/>
  <c r="T21" i="24"/>
  <c r="V20" i="24"/>
  <c r="R16" i="32" s="1"/>
  <c r="T20" i="24"/>
  <c r="V19" i="24"/>
  <c r="R15" i="30" s="1"/>
  <c r="T19" i="24"/>
  <c r="V18" i="24"/>
  <c r="R14" i="32" s="1"/>
  <c r="T18" i="24"/>
  <c r="V17" i="24"/>
  <c r="R13" i="32" s="1"/>
  <c r="T17" i="24"/>
  <c r="AA6" i="30"/>
  <c r="AG89" i="30"/>
  <c r="AG158" i="30"/>
  <c r="L161" i="30"/>
  <c r="AE103" i="30"/>
  <c r="AI120" i="30"/>
  <c r="AE158" i="30"/>
  <c r="AI82" i="30"/>
  <c r="AI137" i="30"/>
  <c r="AE117" i="30"/>
  <c r="AE45" i="30"/>
  <c r="AI117" i="30"/>
  <c r="AI138" i="31"/>
  <c r="AI54" i="32"/>
  <c r="AE74" i="32"/>
  <c r="AE95" i="32"/>
  <c r="AE135" i="32"/>
  <c r="AI136" i="32"/>
  <c r="AE146" i="32"/>
  <c r="AE160" i="32"/>
  <c r="AI170" i="32"/>
  <c r="AI81" i="32"/>
  <c r="AI97" i="32"/>
  <c r="AG136" i="32"/>
  <c r="AG170" i="32"/>
  <c r="AI113" i="30"/>
  <c r="AG151" i="30"/>
  <c r="AG135" i="31"/>
  <c r="AI71" i="32"/>
  <c r="AG81" i="32"/>
  <c r="AE85" i="32"/>
  <c r="AI79" i="30"/>
  <c r="P106" i="30"/>
  <c r="AE110" i="30"/>
  <c r="AE137" i="30"/>
  <c r="AE151" i="30"/>
  <c r="AG165" i="30"/>
  <c r="AG63" i="31"/>
  <c r="AE135" i="31"/>
  <c r="AI57" i="32"/>
  <c r="AE71" i="32"/>
  <c r="N119" i="32"/>
  <c r="AI168" i="30"/>
  <c r="AG157" i="32"/>
  <c r="AG110" i="30"/>
  <c r="AG168" i="30"/>
  <c r="AI125" i="31"/>
  <c r="AI145" i="31"/>
  <c r="N98" i="32"/>
  <c r="AI143" i="32"/>
  <c r="P65" i="30"/>
  <c r="AE66" i="31"/>
  <c r="L85" i="32"/>
  <c r="AE133" i="32"/>
  <c r="P50" i="32"/>
  <c r="P64" i="32"/>
  <c r="P78" i="32"/>
  <c r="L88" i="32"/>
  <c r="L102" i="32"/>
  <c r="P119" i="32"/>
  <c r="P133" i="32"/>
  <c r="L143" i="32"/>
  <c r="AG153" i="32"/>
  <c r="P160" i="32"/>
  <c r="P26" i="32"/>
  <c r="P40" i="32"/>
  <c r="P95" i="32"/>
  <c r="P109" i="32"/>
  <c r="P136" i="32"/>
  <c r="AI37" i="32"/>
  <c r="N40" i="32"/>
  <c r="AI50" i="32"/>
  <c r="N54" i="32"/>
  <c r="AI78" i="32"/>
  <c r="N95" i="32"/>
  <c r="AI119" i="32"/>
  <c r="N122" i="32"/>
  <c r="AI133" i="32"/>
  <c r="N136" i="32"/>
  <c r="AI146" i="32"/>
  <c r="AI160" i="32"/>
  <c r="AG37" i="32"/>
  <c r="AG119" i="32"/>
  <c r="P47" i="32"/>
  <c r="P102" i="32"/>
  <c r="P143" i="32"/>
  <c r="P170" i="32"/>
  <c r="AG162" i="31"/>
  <c r="AI73" i="31"/>
  <c r="AI87" i="31"/>
  <c r="AI128" i="31"/>
  <c r="AI142" i="31"/>
  <c r="N117" i="30"/>
  <c r="P86" i="30"/>
  <c r="AE62" i="30"/>
  <c r="AG65" i="30"/>
  <c r="N134" i="30"/>
  <c r="AE39" i="31"/>
  <c r="AG77" i="31"/>
  <c r="AG80" i="31"/>
  <c r="AE121" i="31"/>
  <c r="AG95" i="32"/>
  <c r="AG41" i="30"/>
  <c r="AI65" i="30"/>
  <c r="L48" i="30"/>
  <c r="AG62" i="30"/>
  <c r="AI34" i="30"/>
  <c r="AE106" i="30"/>
  <c r="N127" i="30"/>
  <c r="AE77" i="31"/>
  <c r="AI80" i="31"/>
  <c r="AI121" i="31"/>
  <c r="L117" i="30"/>
  <c r="N113" i="30"/>
  <c r="AI58" i="30"/>
  <c r="AI122" i="32"/>
  <c r="N104" i="31"/>
  <c r="AI103" i="30"/>
  <c r="AI69" i="30"/>
  <c r="AG94" i="31"/>
  <c r="AI104" i="31"/>
  <c r="AG122" i="32"/>
  <c r="AG105" i="32"/>
  <c r="AI105" i="32"/>
  <c r="AE98" i="32"/>
  <c r="AI56" i="31"/>
  <c r="L34" i="30"/>
  <c r="AE69" i="30"/>
  <c r="AI141" i="30"/>
  <c r="N151" i="30"/>
  <c r="AE18" i="31"/>
  <c r="AE94" i="31"/>
  <c r="AG104" i="31"/>
  <c r="AE138" i="31"/>
  <c r="AI159" i="31"/>
  <c r="AI169" i="31"/>
  <c r="AG54" i="32"/>
  <c r="AI98" i="32"/>
  <c r="M22" i="24"/>
  <c r="AG82" i="30"/>
  <c r="AG154" i="30"/>
  <c r="AK142" i="32"/>
  <c r="AK142" i="31"/>
  <c r="AK150" i="31"/>
  <c r="AK158" i="32"/>
  <c r="AK158" i="31"/>
  <c r="AK166" i="30"/>
  <c r="AI86" i="30"/>
  <c r="AG86" i="30"/>
  <c r="N103" i="30"/>
  <c r="AG114" i="31"/>
  <c r="AE142" i="31"/>
  <c r="AG142" i="31"/>
  <c r="N58" i="30"/>
  <c r="AE86" i="30"/>
  <c r="N96" i="30"/>
  <c r="R85" i="31"/>
  <c r="R153" i="32"/>
  <c r="R153" i="30"/>
  <c r="AK151" i="32"/>
  <c r="R161" i="32"/>
  <c r="R161" i="31"/>
  <c r="R169" i="32"/>
  <c r="R169" i="30"/>
  <c r="AK144" i="30"/>
  <c r="R166" i="32"/>
  <c r="L106" i="30"/>
  <c r="AE113" i="30"/>
  <c r="R129" i="30"/>
  <c r="AK142" i="30"/>
  <c r="R165" i="30"/>
  <c r="AK101" i="30"/>
  <c r="AK113" i="32"/>
  <c r="AK113" i="31"/>
  <c r="AK137" i="30"/>
  <c r="AK141" i="31"/>
  <c r="AK141" i="32"/>
  <c r="AK145" i="31"/>
  <c r="AK153" i="31"/>
  <c r="AK157" i="32"/>
  <c r="AK165" i="32"/>
  <c r="L82" i="30"/>
  <c r="P82" i="30"/>
  <c r="AG93" i="30"/>
  <c r="AE93" i="30"/>
  <c r="AI93" i="30"/>
  <c r="AE25" i="31"/>
  <c r="AE97" i="31"/>
  <c r="AG97" i="31"/>
  <c r="P69" i="30"/>
  <c r="AI90" i="31"/>
  <c r="AG87" i="31"/>
  <c r="AG111" i="32"/>
  <c r="AE149" i="31"/>
  <c r="AG40" i="32"/>
  <c r="AI74" i="32"/>
  <c r="AG150" i="32"/>
  <c r="AG78" i="32"/>
  <c r="AG50" i="32"/>
  <c r="AE102" i="32"/>
  <c r="AK167" i="32" l="1"/>
  <c r="AE161" i="32"/>
  <c r="AE146" i="31"/>
  <c r="AE153" i="31"/>
  <c r="AE105" i="31"/>
  <c r="R81" i="31"/>
  <c r="R77" i="31"/>
  <c r="R145" i="31"/>
  <c r="R77" i="30"/>
  <c r="R93" i="31"/>
  <c r="AE85" i="31"/>
  <c r="AE30" i="31"/>
  <c r="AK106" i="30"/>
  <c r="AK170" i="30"/>
  <c r="R159" i="31"/>
  <c r="AK136" i="31"/>
  <c r="AK159" i="31"/>
  <c r="AK143" i="30"/>
  <c r="AK104" i="32"/>
  <c r="AK143" i="31"/>
  <c r="P96" i="30"/>
  <c r="P130" i="30"/>
  <c r="AK162" i="32"/>
  <c r="AK130" i="30"/>
  <c r="L127" i="30"/>
  <c r="P157" i="32"/>
  <c r="N109" i="32"/>
  <c r="N160" i="32"/>
  <c r="N85" i="32"/>
  <c r="N17" i="30"/>
  <c r="P161" i="30"/>
  <c r="AI114" i="32"/>
  <c r="P86" i="31"/>
  <c r="AI85" i="30"/>
  <c r="AI149" i="32"/>
  <c r="AE125" i="32"/>
  <c r="L48" i="31"/>
  <c r="AG101" i="32"/>
  <c r="P151" i="31"/>
  <c r="AG135" i="32"/>
  <c r="AK101" i="31"/>
  <c r="R104" i="30"/>
  <c r="AK136" i="32"/>
  <c r="R157" i="31"/>
  <c r="R141" i="31"/>
  <c r="R65" i="31"/>
  <c r="R72" i="31"/>
  <c r="AI74" i="30"/>
  <c r="L65" i="31"/>
  <c r="P145" i="32"/>
  <c r="P22" i="32"/>
  <c r="AE169" i="32"/>
  <c r="L129" i="30"/>
  <c r="P65" i="31"/>
  <c r="R85" i="30"/>
  <c r="R133" i="31"/>
  <c r="R120" i="30"/>
  <c r="R48" i="31"/>
  <c r="AK133" i="31"/>
  <c r="R45" i="30"/>
  <c r="AG64" i="30"/>
  <c r="R160" i="32"/>
  <c r="AG129" i="30"/>
  <c r="N77" i="32"/>
  <c r="R37" i="30"/>
  <c r="AK125" i="31"/>
  <c r="AK85" i="32"/>
  <c r="AK112" i="30"/>
  <c r="R113" i="32"/>
  <c r="R45" i="32"/>
  <c r="AK110" i="31"/>
  <c r="L42" i="32"/>
  <c r="P120" i="31"/>
  <c r="AK165" i="30"/>
  <c r="AK85" i="31"/>
  <c r="AK152" i="32"/>
  <c r="AK112" i="31"/>
  <c r="R101" i="31"/>
  <c r="P105" i="30"/>
  <c r="R152" i="31"/>
  <c r="R112" i="31"/>
  <c r="L117" i="31"/>
  <c r="L97" i="32"/>
  <c r="N129" i="30"/>
  <c r="N31" i="31"/>
  <c r="N145" i="32"/>
  <c r="L29" i="32"/>
  <c r="N73" i="32"/>
  <c r="P110" i="31"/>
  <c r="P42" i="32"/>
  <c r="P160" i="30"/>
  <c r="N61" i="30"/>
  <c r="N141" i="31"/>
  <c r="P141" i="31"/>
  <c r="L106" i="31"/>
  <c r="P114" i="32"/>
  <c r="N151" i="31"/>
  <c r="P113" i="31"/>
  <c r="N64" i="30"/>
  <c r="P82" i="31"/>
  <c r="P73" i="32"/>
  <c r="L142" i="32"/>
  <c r="N130" i="31"/>
  <c r="N17" i="31"/>
  <c r="P117" i="31"/>
  <c r="N113" i="31"/>
  <c r="N165" i="31"/>
  <c r="P69" i="31"/>
  <c r="P138" i="32"/>
  <c r="N69" i="31"/>
  <c r="R110" i="30"/>
  <c r="L58" i="31"/>
  <c r="L80" i="32"/>
  <c r="P106" i="31"/>
  <c r="P168" i="31"/>
  <c r="P165" i="31"/>
  <c r="P97" i="32"/>
  <c r="N90" i="32"/>
  <c r="P90" i="32"/>
  <c r="N169" i="32"/>
  <c r="P142" i="32"/>
  <c r="L170" i="30"/>
  <c r="N160" i="30"/>
  <c r="N158" i="31"/>
  <c r="L130" i="31"/>
  <c r="AK81" i="30"/>
  <c r="L114" i="32"/>
  <c r="AK129" i="30"/>
  <c r="AK25" i="31"/>
  <c r="AK105" i="30"/>
  <c r="R37" i="31"/>
  <c r="L105" i="30"/>
  <c r="AK134" i="32"/>
  <c r="AK94" i="32"/>
  <c r="L120" i="31"/>
  <c r="P80" i="32"/>
  <c r="N48" i="31"/>
  <c r="L158" i="31"/>
  <c r="P79" i="31"/>
  <c r="N127" i="31"/>
  <c r="P154" i="31"/>
  <c r="L93" i="31"/>
  <c r="N118" i="32"/>
  <c r="P77" i="32"/>
  <c r="L138" i="32"/>
  <c r="R18" i="31"/>
  <c r="AK161" i="32"/>
  <c r="AK121" i="32"/>
  <c r="AK97" i="32"/>
  <c r="R113" i="30"/>
  <c r="AK47" i="30"/>
  <c r="AK166" i="32"/>
  <c r="AK150" i="32"/>
  <c r="AK118" i="31"/>
  <c r="N58" i="31"/>
  <c r="N93" i="31"/>
  <c r="N154" i="31"/>
  <c r="P127" i="31"/>
  <c r="P137" i="31"/>
  <c r="L79" i="31"/>
  <c r="P32" i="32"/>
  <c r="N82" i="31"/>
  <c r="P62" i="31"/>
  <c r="N170" i="30"/>
  <c r="AI71" i="31"/>
  <c r="AE71" i="31"/>
  <c r="AI122" i="31"/>
  <c r="AI95" i="31"/>
  <c r="AG74" i="31"/>
  <c r="AG167" i="31"/>
  <c r="AG122" i="31"/>
  <c r="AI133" i="31"/>
  <c r="AI64" i="31"/>
  <c r="N88" i="30"/>
  <c r="P88" i="30"/>
  <c r="AG14" i="30"/>
  <c r="AE34" i="30"/>
  <c r="L17" i="31"/>
  <c r="N62" i="31"/>
  <c r="P126" i="30"/>
  <c r="N95" i="30"/>
  <c r="AE120" i="32"/>
  <c r="AI111" i="32"/>
  <c r="AI122" i="30"/>
  <c r="P103" i="30"/>
  <c r="AI129" i="30"/>
  <c r="AI143" i="31"/>
  <c r="AG152" i="32"/>
  <c r="AI78" i="31"/>
  <c r="P129" i="32"/>
  <c r="L157" i="32"/>
  <c r="L129" i="32"/>
  <c r="L98" i="32"/>
  <c r="AE78" i="31"/>
  <c r="AI94" i="32"/>
  <c r="AI166" i="32"/>
  <c r="AG98" i="31"/>
  <c r="N130" i="30"/>
  <c r="P58" i="30"/>
  <c r="L168" i="30"/>
  <c r="L167" i="32"/>
  <c r="L112" i="32"/>
  <c r="AE88" i="30"/>
  <c r="P37" i="32"/>
  <c r="AG73" i="32"/>
  <c r="AI125" i="32"/>
  <c r="AG74" i="30"/>
  <c r="L143" i="31"/>
  <c r="L113" i="30"/>
  <c r="L151" i="30"/>
  <c r="N34" i="30"/>
  <c r="N86" i="30"/>
  <c r="AI160" i="31"/>
  <c r="P134" i="30"/>
  <c r="P49" i="31"/>
  <c r="P88" i="32"/>
  <c r="AI128" i="32"/>
  <c r="P122" i="32"/>
  <c r="P54" i="32"/>
  <c r="L170" i="32"/>
  <c r="P23" i="32"/>
  <c r="AI150" i="31"/>
  <c r="AI104" i="32"/>
  <c r="AI95" i="30"/>
  <c r="AE145" i="32"/>
  <c r="N165" i="30"/>
  <c r="AE153" i="30"/>
  <c r="AG153" i="30"/>
  <c r="AE72" i="32"/>
  <c r="AG97" i="32"/>
  <c r="AG49" i="32"/>
  <c r="AG90" i="32"/>
  <c r="AG114" i="32"/>
  <c r="AI87" i="32"/>
  <c r="AG104" i="32"/>
  <c r="P26" i="31"/>
  <c r="AI81" i="31"/>
  <c r="AG30" i="31"/>
  <c r="AE143" i="31"/>
  <c r="AG95" i="31"/>
  <c r="AG160" i="31"/>
  <c r="P133" i="31"/>
  <c r="AE47" i="31"/>
  <c r="AG85" i="31"/>
  <c r="P16" i="31"/>
  <c r="AI74" i="31"/>
  <c r="N133" i="31"/>
  <c r="AE64" i="31"/>
  <c r="AI105" i="31"/>
  <c r="AI119" i="31"/>
  <c r="AI109" i="31"/>
  <c r="L23" i="31"/>
  <c r="P143" i="31"/>
  <c r="AG13" i="31"/>
  <c r="AG153" i="31"/>
  <c r="AE167" i="31"/>
  <c r="P126" i="31"/>
  <c r="AI146" i="31"/>
  <c r="P102" i="31"/>
  <c r="P64" i="31"/>
  <c r="AI170" i="31"/>
  <c r="AG26" i="31"/>
  <c r="AE89" i="30"/>
  <c r="AG120" i="32"/>
  <c r="AI106" i="32"/>
  <c r="N162" i="31"/>
  <c r="AE96" i="32"/>
  <c r="AG86" i="32"/>
  <c r="AI128" i="30"/>
  <c r="AE149" i="30"/>
  <c r="AG69" i="32"/>
  <c r="AI114" i="30"/>
  <c r="AI118" i="30"/>
  <c r="AE137" i="32"/>
  <c r="AG154" i="31"/>
  <c r="P142" i="30"/>
  <c r="AE162" i="30"/>
  <c r="AI162" i="30"/>
  <c r="P25" i="31"/>
  <c r="N25" i="31"/>
  <c r="L66" i="31"/>
  <c r="N66" i="31"/>
  <c r="N138" i="31"/>
  <c r="L138" i="31"/>
  <c r="P166" i="31"/>
  <c r="L166" i="31"/>
  <c r="AG62" i="32"/>
  <c r="AI62" i="32"/>
  <c r="AG89" i="32"/>
  <c r="AE89" i="32"/>
  <c r="AG130" i="32"/>
  <c r="AE130" i="32"/>
  <c r="AG134" i="32"/>
  <c r="AI134" i="32"/>
  <c r="AE154" i="32"/>
  <c r="AG154" i="32"/>
  <c r="AE93" i="32"/>
  <c r="R87" i="31"/>
  <c r="AK39" i="30"/>
  <c r="AK103" i="31"/>
  <c r="AK106" i="31"/>
  <c r="R16" i="31"/>
  <c r="N145" i="31"/>
  <c r="P87" i="31"/>
  <c r="AE144" i="32"/>
  <c r="AE53" i="30"/>
  <c r="AI13" i="30"/>
  <c r="P30" i="30"/>
  <c r="N30" i="30"/>
  <c r="P54" i="30"/>
  <c r="L54" i="30"/>
  <c r="P57" i="30"/>
  <c r="N57" i="30"/>
  <c r="P71" i="30"/>
  <c r="N71" i="30"/>
  <c r="P98" i="30"/>
  <c r="N98" i="30"/>
  <c r="N143" i="30"/>
  <c r="P143" i="30"/>
  <c r="P146" i="30"/>
  <c r="N146" i="30"/>
  <c r="L146" i="30"/>
  <c r="AG25" i="31"/>
  <c r="AI25" i="31"/>
  <c r="AE42" i="31"/>
  <c r="AI42" i="31"/>
  <c r="AG56" i="31"/>
  <c r="AE56" i="31"/>
  <c r="AE63" i="31"/>
  <c r="AI63" i="31"/>
  <c r="AI66" i="31"/>
  <c r="AG66" i="31"/>
  <c r="AG70" i="31"/>
  <c r="AI70" i="31"/>
  <c r="AE90" i="31"/>
  <c r="AG90" i="31"/>
  <c r="AI111" i="31"/>
  <c r="AG111" i="31"/>
  <c r="AI114" i="31"/>
  <c r="AE114" i="31"/>
  <c r="AG118" i="31"/>
  <c r="AI118" i="31"/>
  <c r="AG125" i="31"/>
  <c r="AE125" i="31"/>
  <c r="AE145" i="31"/>
  <c r="AG145" i="31"/>
  <c r="AE159" i="31"/>
  <c r="AG159" i="31"/>
  <c r="AE166" i="31"/>
  <c r="AI166" i="31"/>
  <c r="AE169" i="31"/>
  <c r="AG169" i="31"/>
  <c r="L15" i="32"/>
  <c r="P15" i="32"/>
  <c r="L18" i="32"/>
  <c r="P18" i="32"/>
  <c r="L49" i="32"/>
  <c r="P49" i="32"/>
  <c r="L63" i="32"/>
  <c r="N63" i="32"/>
  <c r="N101" i="32"/>
  <c r="P101" i="32"/>
  <c r="L104" i="32"/>
  <c r="P104" i="32"/>
  <c r="N111" i="32"/>
  <c r="P111" i="32"/>
  <c r="N125" i="32"/>
  <c r="L125" i="32"/>
  <c r="L128" i="32"/>
  <c r="N128" i="32"/>
  <c r="P128" i="32"/>
  <c r="N152" i="32"/>
  <c r="L152" i="32"/>
  <c r="L159" i="32"/>
  <c r="N159" i="32"/>
  <c r="P162" i="32"/>
  <c r="L162" i="32"/>
  <c r="N166" i="32"/>
  <c r="P166" i="32"/>
  <c r="R127" i="31"/>
  <c r="R127" i="30"/>
  <c r="AK71" i="32"/>
  <c r="L121" i="31"/>
  <c r="N87" i="30"/>
  <c r="AK21" i="30"/>
  <c r="AK21" i="32"/>
  <c r="R53" i="31"/>
  <c r="R53" i="32"/>
  <c r="AK109" i="30"/>
  <c r="AK109" i="32"/>
  <c r="AK117" i="32"/>
  <c r="AK117" i="31"/>
  <c r="R136" i="30"/>
  <c r="R136" i="31"/>
  <c r="AK144" i="32"/>
  <c r="AK144" i="31"/>
  <c r="AE50" i="30"/>
  <c r="AG50" i="30"/>
  <c r="AE57" i="30"/>
  <c r="AI57" i="30"/>
  <c r="AE81" i="30"/>
  <c r="AG81" i="30"/>
  <c r="AI126" i="30"/>
  <c r="AE126" i="30"/>
  <c r="AI143" i="30"/>
  <c r="AG143" i="30"/>
  <c r="AG146" i="30"/>
  <c r="AI146" i="30"/>
  <c r="AE146" i="30"/>
  <c r="AG150" i="30"/>
  <c r="AI150" i="30"/>
  <c r="AE160" i="30"/>
  <c r="AG160" i="30"/>
  <c r="AI160" i="30"/>
  <c r="N61" i="31"/>
  <c r="P61" i="31"/>
  <c r="L81" i="31"/>
  <c r="P81" i="31"/>
  <c r="P95" i="31"/>
  <c r="L95" i="31"/>
  <c r="L112" i="31"/>
  <c r="P112" i="31"/>
  <c r="N129" i="31"/>
  <c r="P129" i="31"/>
  <c r="L150" i="31"/>
  <c r="P150" i="31"/>
  <c r="N170" i="31"/>
  <c r="L170" i="31"/>
  <c r="AI56" i="32"/>
  <c r="AE56" i="32"/>
  <c r="AE63" i="32"/>
  <c r="AG63" i="32"/>
  <c r="N57" i="31"/>
  <c r="AE152" i="30"/>
  <c r="R151" i="32"/>
  <c r="R135" i="30"/>
  <c r="R119" i="32"/>
  <c r="R162" i="30"/>
  <c r="AK128" i="31"/>
  <c r="AK64" i="31"/>
  <c r="R165" i="32"/>
  <c r="R157" i="32"/>
  <c r="R149" i="31"/>
  <c r="R125" i="31"/>
  <c r="R101" i="32"/>
  <c r="R168" i="30"/>
  <c r="AK154" i="32"/>
  <c r="R144" i="31"/>
  <c r="R120" i="32"/>
  <c r="R88" i="30"/>
  <c r="AG13" i="30"/>
  <c r="AE134" i="32"/>
  <c r="AI30" i="30"/>
  <c r="AI55" i="32"/>
  <c r="AG112" i="30"/>
  <c r="AE112" i="30"/>
  <c r="P170" i="31"/>
  <c r="N26" i="31"/>
  <c r="P118" i="31"/>
  <c r="AI136" i="30"/>
  <c r="AG58" i="32"/>
  <c r="AG136" i="30"/>
  <c r="AI58" i="32"/>
  <c r="N69" i="32"/>
  <c r="P71" i="31"/>
  <c r="AG95" i="30"/>
  <c r="AE128" i="31"/>
  <c r="AG126" i="30"/>
  <c r="L22" i="30"/>
  <c r="N22" i="30"/>
  <c r="AK114" i="32"/>
  <c r="AK114" i="30"/>
  <c r="AK146" i="30"/>
  <c r="AK146" i="31"/>
  <c r="R167" i="31"/>
  <c r="R167" i="32"/>
  <c r="AI145" i="30"/>
  <c r="AG145" i="30"/>
  <c r="R167" i="30"/>
  <c r="L49" i="30"/>
  <c r="L142" i="31"/>
  <c r="AI111" i="30"/>
  <c r="R21" i="32"/>
  <c r="R21" i="30"/>
  <c r="AK120" i="32"/>
  <c r="AK120" i="31"/>
  <c r="AK149" i="32"/>
  <c r="AK149" i="30"/>
  <c r="AI61" i="30"/>
  <c r="AG61" i="30"/>
  <c r="AG78" i="30"/>
  <c r="AI78" i="30"/>
  <c r="AE98" i="30"/>
  <c r="AG98" i="30"/>
  <c r="AE119" i="30"/>
  <c r="AI119" i="30"/>
  <c r="AE133" i="30"/>
  <c r="AI133" i="30"/>
  <c r="AE157" i="30"/>
  <c r="AG157" i="30"/>
  <c r="AI167" i="30"/>
  <c r="AG167" i="30"/>
  <c r="L54" i="31"/>
  <c r="N54" i="31"/>
  <c r="N88" i="31"/>
  <c r="L88" i="31"/>
  <c r="N109" i="31"/>
  <c r="P109" i="31"/>
  <c r="L119" i="31"/>
  <c r="P119" i="31"/>
  <c r="N119" i="31"/>
  <c r="L136" i="31"/>
  <c r="N136" i="31"/>
  <c r="AI22" i="32"/>
  <c r="AE22" i="32"/>
  <c r="AE32" i="32"/>
  <c r="AI32" i="32"/>
  <c r="AE46" i="32"/>
  <c r="AG46" i="32"/>
  <c r="AI53" i="32"/>
  <c r="AE53" i="32"/>
  <c r="AE70" i="32"/>
  <c r="AG70" i="32"/>
  <c r="AE49" i="32"/>
  <c r="AI127" i="32"/>
  <c r="L153" i="31"/>
  <c r="P57" i="31"/>
  <c r="L149" i="31"/>
  <c r="AK157" i="31"/>
  <c r="R135" i="31"/>
  <c r="R95" i="31"/>
  <c r="AK152" i="31"/>
  <c r="AK128" i="32"/>
  <c r="AK24" i="31"/>
  <c r="AK167" i="31"/>
  <c r="AK159" i="32"/>
  <c r="AK151" i="31"/>
  <c r="R149" i="32"/>
  <c r="R117" i="31"/>
  <c r="R93" i="30"/>
  <c r="R53" i="30"/>
  <c r="AE64" i="30"/>
  <c r="R168" i="32"/>
  <c r="AK138" i="32"/>
  <c r="AK114" i="31"/>
  <c r="AK18" i="31"/>
  <c r="L30" i="30"/>
  <c r="P16" i="30"/>
  <c r="AI159" i="30"/>
  <c r="N102" i="31"/>
  <c r="AI142" i="30"/>
  <c r="L25" i="31"/>
  <c r="P152" i="31"/>
  <c r="N81" i="31"/>
  <c r="P78" i="31"/>
  <c r="AI165" i="32"/>
  <c r="N126" i="30"/>
  <c r="AI40" i="30"/>
  <c r="AG53" i="31"/>
  <c r="AG57" i="30"/>
  <c r="AI157" i="30"/>
  <c r="AG77" i="32"/>
  <c r="AG145" i="32"/>
  <c r="AI101" i="32"/>
  <c r="AI73" i="32"/>
  <c r="AE94" i="32"/>
  <c r="AE90" i="32"/>
  <c r="AG30" i="30"/>
  <c r="AE152" i="32"/>
  <c r="AG118" i="32"/>
  <c r="P169" i="32"/>
  <c r="AG166" i="32"/>
  <c r="AE162" i="32"/>
  <c r="AE118" i="32"/>
  <c r="AI80" i="32"/>
  <c r="AE113" i="31"/>
  <c r="L87" i="30"/>
  <c r="AE55" i="32"/>
  <c r="AG159" i="30"/>
  <c r="AE145" i="30"/>
  <c r="AI130" i="32"/>
  <c r="P138" i="31"/>
  <c r="P97" i="31"/>
  <c r="N159" i="31"/>
  <c r="N118" i="31"/>
  <c r="P145" i="31"/>
  <c r="P22" i="31"/>
  <c r="P101" i="31"/>
  <c r="P24" i="32"/>
  <c r="AI69" i="32"/>
  <c r="P58" i="32"/>
  <c r="P17" i="32"/>
  <c r="P165" i="32"/>
  <c r="N101" i="31"/>
  <c r="AI144" i="32"/>
  <c r="AI154" i="32"/>
  <c r="AI166" i="30"/>
  <c r="AI138" i="30"/>
  <c r="AG149" i="30"/>
  <c r="N53" i="30"/>
  <c r="P62" i="32"/>
  <c r="N73" i="30"/>
  <c r="N113" i="32"/>
  <c r="AE79" i="32"/>
  <c r="N55" i="32"/>
  <c r="AE127" i="31"/>
  <c r="L87" i="31"/>
  <c r="L56" i="31"/>
  <c r="N94" i="30"/>
  <c r="L104" i="31"/>
  <c r="AG14" i="32"/>
  <c r="N77" i="31"/>
  <c r="N22" i="31"/>
  <c r="L152" i="31"/>
  <c r="L125" i="31"/>
  <c r="L97" i="31"/>
  <c r="P93" i="32"/>
  <c r="AI82" i="32"/>
  <c r="AE117" i="32"/>
  <c r="AI89" i="32"/>
  <c r="AI113" i="32"/>
  <c r="L135" i="31"/>
  <c r="P53" i="30"/>
  <c r="P90" i="30"/>
  <c r="N14" i="32"/>
  <c r="AG134" i="31"/>
  <c r="L70" i="30"/>
  <c r="L80" i="30"/>
  <c r="AE141" i="32"/>
  <c r="AE130" i="31"/>
  <c r="AI141" i="32"/>
  <c r="AE158" i="31"/>
  <c r="AE103" i="31"/>
  <c r="P121" i="31"/>
  <c r="L73" i="30"/>
  <c r="P125" i="31"/>
  <c r="AI151" i="31"/>
  <c r="P63" i="31"/>
  <c r="P114" i="31"/>
  <c r="L42" i="31"/>
  <c r="AI117" i="32"/>
  <c r="AG49" i="30"/>
  <c r="N66" i="30"/>
  <c r="P66" i="31"/>
  <c r="P22" i="30"/>
  <c r="AI125" i="30"/>
  <c r="N72" i="32"/>
  <c r="P69" i="32"/>
  <c r="P144" i="32"/>
  <c r="AI154" i="31"/>
  <c r="AE142" i="30"/>
  <c r="AI96" i="31"/>
  <c r="N56" i="31"/>
  <c r="L90" i="30"/>
  <c r="N103" i="32"/>
  <c r="N142" i="31"/>
  <c r="P111" i="31"/>
  <c r="N90" i="31"/>
  <c r="P159" i="31"/>
  <c r="P169" i="31"/>
  <c r="L111" i="31"/>
  <c r="AI137" i="32"/>
  <c r="AI96" i="32"/>
  <c r="P141" i="32"/>
  <c r="L38" i="32"/>
  <c r="P14" i="32"/>
  <c r="AG113" i="32"/>
  <c r="AI134" i="31"/>
  <c r="AE169" i="30"/>
  <c r="AE165" i="32"/>
  <c r="AI106" i="31"/>
  <c r="AG169" i="30"/>
  <c r="AI79" i="32"/>
  <c r="P114" i="30"/>
  <c r="L25" i="30"/>
  <c r="N49" i="30"/>
  <c r="AG127" i="31"/>
  <c r="AE97" i="30"/>
  <c r="AE96" i="31"/>
  <c r="AG165" i="31"/>
  <c r="AG103" i="31"/>
  <c r="AI97" i="30"/>
  <c r="L121" i="30"/>
  <c r="AI70" i="30"/>
  <c r="AI110" i="31"/>
  <c r="P161" i="32"/>
  <c r="P120" i="32"/>
  <c r="N127" i="32"/>
  <c r="N45" i="32"/>
  <c r="L161" i="32"/>
  <c r="P151" i="32"/>
  <c r="P110" i="32"/>
  <c r="L93" i="32"/>
  <c r="P55" i="32"/>
  <c r="AE89" i="31"/>
  <c r="P118" i="30"/>
  <c r="N151" i="32"/>
  <c r="AE106" i="31"/>
  <c r="AI86" i="31"/>
  <c r="L135" i="30"/>
  <c r="P166" i="30"/>
  <c r="N104" i="30"/>
  <c r="P45" i="32"/>
  <c r="N141" i="32"/>
  <c r="P127" i="32"/>
  <c r="L106" i="32"/>
  <c r="L24" i="32"/>
  <c r="AE137" i="31"/>
  <c r="N145" i="30"/>
  <c r="L158" i="32"/>
  <c r="L62" i="32"/>
  <c r="AE151" i="31"/>
  <c r="AG113" i="31"/>
  <c r="AG34" i="31"/>
  <c r="P128" i="30"/>
  <c r="AE77" i="30"/>
  <c r="P104" i="30"/>
  <c r="L166" i="30"/>
  <c r="AG70" i="30"/>
  <c r="AE25" i="30"/>
  <c r="P121" i="30"/>
  <c r="AE110" i="31"/>
  <c r="N165" i="32"/>
  <c r="AG158" i="31"/>
  <c r="AI161" i="31"/>
  <c r="AG72" i="31"/>
  <c r="AI120" i="31"/>
  <c r="AI34" i="31"/>
  <c r="AI24" i="31"/>
  <c r="AI66" i="30"/>
  <c r="P106" i="32"/>
  <c r="N58" i="32"/>
  <c r="L120" i="32"/>
  <c r="N82" i="32"/>
  <c r="N114" i="30"/>
  <c r="AI49" i="30"/>
  <c r="L130" i="32"/>
  <c r="AG86" i="31"/>
  <c r="P162" i="30"/>
  <c r="AI141" i="31"/>
  <c r="AE72" i="31"/>
  <c r="AE161" i="31"/>
  <c r="AG120" i="31"/>
  <c r="AI25" i="30"/>
  <c r="AE93" i="31"/>
  <c r="AI93" i="31"/>
  <c r="AI137" i="31"/>
  <c r="AI82" i="31"/>
  <c r="AI55" i="31"/>
  <c r="P113" i="32"/>
  <c r="P72" i="32"/>
  <c r="P41" i="32"/>
  <c r="AG144" i="31"/>
  <c r="AE82" i="31"/>
  <c r="N142" i="30"/>
  <c r="AG56" i="30"/>
  <c r="AG53" i="30"/>
  <c r="N135" i="30"/>
  <c r="AE22" i="30"/>
  <c r="AE55" i="31"/>
  <c r="AG89" i="31"/>
  <c r="N162" i="30"/>
  <c r="L103" i="32"/>
  <c r="AI79" i="31"/>
  <c r="AI73" i="30"/>
  <c r="P101" i="30"/>
  <c r="P79" i="30"/>
  <c r="N45" i="30"/>
  <c r="AG111" i="30"/>
  <c r="R103" i="30"/>
  <c r="R95" i="32"/>
  <c r="R87" i="32"/>
  <c r="R58" i="31"/>
  <c r="AK103" i="32"/>
  <c r="AK79" i="30"/>
  <c r="AK63" i="32"/>
  <c r="AK47" i="31"/>
  <c r="R103" i="31"/>
  <c r="R15" i="32"/>
  <c r="R42" i="31"/>
  <c r="AK79" i="31"/>
  <c r="AK15" i="31"/>
  <c r="AK90" i="30"/>
  <c r="AK104" i="30"/>
  <c r="R55" i="30"/>
  <c r="AK87" i="30"/>
  <c r="AK55" i="32"/>
  <c r="AK15" i="32"/>
  <c r="AK87" i="31"/>
  <c r="R55" i="32"/>
  <c r="AK95" i="31"/>
  <c r="AK71" i="30"/>
  <c r="AK82" i="32"/>
  <c r="R82" i="30"/>
  <c r="AK95" i="32"/>
  <c r="AK58" i="32"/>
  <c r="R32" i="31"/>
  <c r="AK72" i="31"/>
  <c r="AK48" i="31"/>
  <c r="R24" i="31"/>
  <c r="AK40" i="30"/>
  <c r="R96" i="30"/>
  <c r="R88" i="32"/>
  <c r="AK50" i="31"/>
  <c r="R74" i="30"/>
  <c r="AK72" i="32"/>
  <c r="R50" i="30"/>
  <c r="R72" i="30"/>
  <c r="R96" i="31"/>
  <c r="AK82" i="30"/>
  <c r="AK50" i="32"/>
  <c r="P61" i="30"/>
  <c r="L110" i="30"/>
  <c r="N122" i="30"/>
  <c r="AG106" i="30"/>
  <c r="AK42" i="30"/>
  <c r="R74" i="32"/>
  <c r="R50" i="31"/>
  <c r="AK46" i="31"/>
  <c r="N118" i="30"/>
  <c r="L154" i="30"/>
  <c r="P122" i="30"/>
  <c r="R14" i="30"/>
  <c r="R32" i="30"/>
  <c r="R66" i="30"/>
  <c r="AK32" i="31"/>
  <c r="AK102" i="31"/>
  <c r="AK90" i="31"/>
  <c r="R80" i="31"/>
  <c r="AI49" i="31"/>
  <c r="AE101" i="30"/>
  <c r="L42" i="30"/>
  <c r="AK24" i="30"/>
  <c r="AK56" i="31"/>
  <c r="R34" i="30"/>
  <c r="AK98" i="31"/>
  <c r="AK66" i="30"/>
  <c r="P97" i="30"/>
  <c r="P145" i="30"/>
  <c r="P70" i="30"/>
  <c r="N168" i="30"/>
  <c r="R104" i="31"/>
  <c r="AK88" i="32"/>
  <c r="AK56" i="32"/>
  <c r="R34" i="31"/>
  <c r="AK98" i="32"/>
  <c r="AK66" i="32"/>
  <c r="P154" i="30"/>
  <c r="L150" i="30"/>
  <c r="AI101" i="30"/>
  <c r="L65" i="30"/>
  <c r="N150" i="30"/>
  <c r="AK153" i="32"/>
  <c r="AK145" i="32"/>
  <c r="AK133" i="32"/>
  <c r="AK125" i="32"/>
  <c r="R66" i="32"/>
  <c r="AK48" i="32"/>
  <c r="AK32" i="32"/>
  <c r="R160" i="30"/>
  <c r="AK146" i="32"/>
  <c r="AK134" i="30"/>
  <c r="AK118" i="32"/>
  <c r="AK110" i="32"/>
  <c r="P81" i="30"/>
  <c r="AG125" i="30"/>
  <c r="L110" i="31"/>
  <c r="R159" i="30"/>
  <c r="R143" i="32"/>
  <c r="AK121" i="31"/>
  <c r="AK109" i="31"/>
  <c r="AK21" i="31"/>
  <c r="AK16" i="31"/>
  <c r="AK80" i="32"/>
  <c r="R58" i="30"/>
  <c r="R18" i="32"/>
  <c r="R14" i="31"/>
  <c r="R112" i="30"/>
  <c r="R152" i="30"/>
  <c r="R144" i="30"/>
  <c r="R136" i="32"/>
  <c r="P17" i="30"/>
  <c r="L158" i="30"/>
  <c r="AK169" i="31"/>
  <c r="AK161" i="30"/>
  <c r="R151" i="31"/>
  <c r="AK137" i="32"/>
  <c r="AK129" i="32"/>
  <c r="R119" i="30"/>
  <c r="R111" i="31"/>
  <c r="R23" i="31"/>
  <c r="R82" i="32"/>
  <c r="AK64" i="32"/>
  <c r="R42" i="32"/>
  <c r="AK105" i="31"/>
  <c r="AK170" i="31"/>
  <c r="AK162" i="30"/>
  <c r="AK154" i="30"/>
  <c r="R128" i="31"/>
  <c r="AK40" i="31"/>
  <c r="AK169" i="32"/>
  <c r="R111" i="32"/>
  <c r="R23" i="32"/>
  <c r="R15" i="31"/>
  <c r="R78" i="30"/>
  <c r="R26" i="32"/>
  <c r="AK138" i="31"/>
  <c r="AK122" i="31"/>
  <c r="N81" i="30"/>
  <c r="P95" i="30"/>
  <c r="R17" i="30"/>
  <c r="R73" i="32"/>
  <c r="R46" i="31"/>
  <c r="AK89" i="31"/>
  <c r="R62" i="31"/>
  <c r="R30" i="31"/>
  <c r="R89" i="32"/>
  <c r="R81" i="30"/>
  <c r="AK94" i="31"/>
  <c r="R30" i="30"/>
  <c r="AK97" i="31"/>
  <c r="AK89" i="32"/>
  <c r="AK33" i="30"/>
  <c r="R62" i="32"/>
  <c r="AK46" i="30"/>
  <c r="P153" i="30"/>
  <c r="N78" i="31"/>
  <c r="AE138" i="30"/>
  <c r="AE98" i="31"/>
  <c r="AE119" i="31"/>
  <c r="AG149" i="32"/>
  <c r="R73" i="30"/>
  <c r="AK81" i="31"/>
  <c r="AK25" i="32"/>
  <c r="R41" i="30"/>
  <c r="R78" i="31"/>
  <c r="R38" i="30"/>
  <c r="R89" i="30"/>
  <c r="R33" i="31"/>
  <c r="AK102" i="30"/>
  <c r="AK86" i="31"/>
  <c r="R46" i="30"/>
  <c r="R70" i="31"/>
  <c r="R38" i="31"/>
  <c r="R105" i="32"/>
  <c r="R97" i="31"/>
  <c r="R57" i="31"/>
  <c r="AK86" i="30"/>
  <c r="AK54" i="32"/>
  <c r="AE150" i="31"/>
  <c r="P153" i="31"/>
  <c r="AK38" i="30"/>
  <c r="R70" i="32"/>
  <c r="AK78" i="31"/>
  <c r="R105" i="31"/>
  <c r="R97" i="32"/>
  <c r="R57" i="32"/>
  <c r="R49" i="30"/>
  <c r="AG73" i="30"/>
  <c r="AG118" i="30"/>
  <c r="L125" i="30"/>
  <c r="L153" i="30"/>
  <c r="N18" i="31"/>
  <c r="AG45" i="31"/>
  <c r="P72" i="31"/>
  <c r="L18" i="30"/>
  <c r="L50" i="30"/>
  <c r="AG80" i="30"/>
  <c r="N23" i="30"/>
  <c r="L14" i="30"/>
  <c r="P89" i="31"/>
  <c r="AE15" i="32"/>
  <c r="L41" i="30"/>
  <c r="N23" i="31"/>
  <c r="N14" i="30"/>
  <c r="N72" i="31"/>
  <c r="L61" i="32"/>
  <c r="AI26" i="31"/>
  <c r="AE82" i="32"/>
  <c r="AG40" i="31"/>
  <c r="P41" i="30"/>
  <c r="AI45" i="31"/>
  <c r="AG53" i="32"/>
  <c r="AG15" i="32"/>
  <c r="AE78" i="30"/>
  <c r="P85" i="31"/>
  <c r="AG54" i="30"/>
  <c r="AG33" i="32"/>
  <c r="AG58" i="31"/>
  <c r="N89" i="31"/>
  <c r="AI54" i="30"/>
  <c r="AI33" i="32"/>
  <c r="N63" i="31"/>
  <c r="N80" i="31"/>
  <c r="L18" i="31"/>
  <c r="P65" i="32"/>
  <c r="AI58" i="31"/>
  <c r="L65" i="32"/>
  <c r="P77" i="31"/>
  <c r="P61" i="32"/>
  <c r="N32" i="30"/>
  <c r="N18" i="30"/>
  <c r="P46" i="32"/>
  <c r="P45" i="30"/>
  <c r="AI39" i="30"/>
  <c r="AI38" i="30"/>
  <c r="P39" i="32"/>
  <c r="P37" i="30"/>
  <c r="P37" i="31"/>
  <c r="R47" i="31"/>
  <c r="R47" i="32"/>
  <c r="L46" i="30"/>
  <c r="P46" i="30"/>
  <c r="AI14" i="30"/>
  <c r="AG15" i="30"/>
  <c r="N45" i="31"/>
  <c r="AI16" i="32"/>
  <c r="N38" i="32"/>
  <c r="N47" i="32"/>
  <c r="AI41" i="30"/>
  <c r="N38" i="31"/>
  <c r="N47" i="31"/>
  <c r="AG15" i="31"/>
  <c r="AG46" i="30"/>
  <c r="L53" i="32"/>
  <c r="N38" i="30"/>
  <c r="AG29" i="31"/>
  <c r="AG38" i="31"/>
  <c r="AG47" i="31"/>
  <c r="AG31" i="32"/>
  <c r="AI30" i="32"/>
  <c r="N25" i="32"/>
  <c r="AG21" i="31"/>
  <c r="P38" i="30"/>
  <c r="P24" i="30"/>
  <c r="AG32" i="30"/>
  <c r="AI46" i="30"/>
  <c r="AI18" i="31"/>
  <c r="AE32" i="30"/>
  <c r="P42" i="30"/>
  <c r="N23" i="32"/>
  <c r="AG22" i="31"/>
  <c r="N15" i="32"/>
  <c r="AG38" i="30"/>
  <c r="AE38" i="30"/>
  <c r="AE33" i="30"/>
  <c r="P15" i="31"/>
  <c r="AE24" i="30"/>
  <c r="L15" i="31"/>
  <c r="AG24" i="30"/>
  <c r="AI33" i="30"/>
  <c r="AG23" i="30"/>
  <c r="AE23" i="30"/>
  <c r="AE15" i="31"/>
  <c r="N50" i="31"/>
  <c r="AE47" i="32"/>
  <c r="AE46" i="31"/>
  <c r="P31" i="30"/>
  <c r="L26" i="30"/>
  <c r="AE32" i="31"/>
  <c r="L38" i="31"/>
  <c r="P13" i="32"/>
  <c r="L47" i="32"/>
  <c r="AG26" i="30"/>
  <c r="AI18" i="30"/>
  <c r="N48" i="32"/>
  <c r="N24" i="30"/>
  <c r="N29" i="31"/>
  <c r="N37" i="30"/>
  <c r="AE15" i="30"/>
  <c r="AE24" i="31"/>
  <c r="AI47" i="30"/>
  <c r="AI37" i="31"/>
  <c r="AE41" i="31"/>
  <c r="N37" i="31"/>
  <c r="P15" i="30"/>
  <c r="P47" i="31"/>
  <c r="L33" i="31"/>
  <c r="N26" i="32"/>
  <c r="AE16" i="31"/>
  <c r="AI26" i="30"/>
  <c r="AG16" i="31"/>
  <c r="N53" i="32"/>
  <c r="N39" i="32"/>
  <c r="N31" i="30"/>
  <c r="AI21" i="30"/>
  <c r="N29" i="30"/>
  <c r="AI45" i="30"/>
  <c r="AI13" i="31"/>
  <c r="P53" i="31"/>
  <c r="P39" i="30"/>
  <c r="AG47" i="32"/>
  <c r="AI15" i="30"/>
  <c r="AE37" i="31"/>
  <c r="N16" i="30"/>
  <c r="P38" i="31"/>
  <c r="N22" i="32"/>
  <c r="N17" i="32"/>
  <c r="L48" i="32"/>
  <c r="N34" i="32"/>
  <c r="AG39" i="30"/>
  <c r="AG29" i="30"/>
  <c r="N37" i="32"/>
  <c r="N39" i="30"/>
  <c r="AE16" i="32"/>
  <c r="AG41" i="31"/>
  <c r="P33" i="31"/>
  <c r="L29" i="31"/>
  <c r="L39" i="32"/>
  <c r="P26" i="30"/>
  <c r="AE30" i="32"/>
  <c r="N29" i="32"/>
  <c r="AG47" i="30"/>
  <c r="AI32" i="31"/>
  <c r="L37" i="31"/>
  <c r="N48" i="30"/>
  <c r="P29" i="31"/>
  <c r="AI46" i="31"/>
  <c r="P50" i="31"/>
  <c r="N30" i="32"/>
  <c r="L37" i="30"/>
  <c r="AI29" i="32"/>
  <c r="N93" i="30"/>
  <c r="P149" i="31"/>
  <c r="AG81" i="31"/>
  <c r="R63" i="30"/>
  <c r="AK45" i="32"/>
  <c r="R39" i="32"/>
  <c r="R31" i="32"/>
  <c r="R170" i="32"/>
  <c r="R150" i="32"/>
  <c r="R142" i="32"/>
  <c r="R126" i="32"/>
  <c r="R118" i="32"/>
  <c r="AK88" i="31"/>
  <c r="AK80" i="30"/>
  <c r="P85" i="30"/>
  <c r="R24" i="30"/>
  <c r="P47" i="30"/>
  <c r="AK22" i="32"/>
  <c r="AI165" i="31"/>
  <c r="R16" i="30"/>
  <c r="AI101" i="31"/>
  <c r="N31" i="32"/>
  <c r="AI88" i="30"/>
  <c r="AG112" i="31"/>
  <c r="AE170" i="30"/>
  <c r="AG170" i="30"/>
  <c r="N13" i="30"/>
  <c r="N89" i="30"/>
  <c r="N136" i="30"/>
  <c r="R31" i="30"/>
  <c r="AI31" i="30"/>
  <c r="P93" i="30"/>
  <c r="AI135" i="30"/>
  <c r="L159" i="30"/>
  <c r="N167" i="30"/>
  <c r="N53" i="31"/>
  <c r="L86" i="31"/>
  <c r="N94" i="31"/>
  <c r="AI112" i="31"/>
  <c r="L128" i="31"/>
  <c r="AG152" i="30"/>
  <c r="L105" i="31"/>
  <c r="AG31" i="30"/>
  <c r="P82" i="32"/>
  <c r="AE21" i="30"/>
  <c r="N96" i="32"/>
  <c r="AG109" i="31"/>
  <c r="N130" i="32"/>
  <c r="P94" i="31"/>
  <c r="AI40" i="31"/>
  <c r="P144" i="30"/>
  <c r="AI65" i="32"/>
  <c r="AE70" i="31"/>
  <c r="N77" i="30"/>
  <c r="P77" i="30"/>
  <c r="AG85" i="30"/>
  <c r="AG133" i="30"/>
  <c r="AG141" i="31"/>
  <c r="AG166" i="31"/>
  <c r="AG29" i="32"/>
  <c r="AI42" i="32"/>
  <c r="R102" i="31"/>
  <c r="AE167" i="32"/>
  <c r="P161" i="31"/>
  <c r="AK49" i="30"/>
  <c r="R162" i="32"/>
  <c r="P157" i="31"/>
  <c r="L79" i="32"/>
  <c r="N21" i="30"/>
  <c r="AE143" i="32"/>
  <c r="R90" i="30"/>
  <c r="AG63" i="30"/>
  <c r="P45" i="31"/>
  <c r="AI23" i="32"/>
  <c r="P31" i="32"/>
  <c r="AE53" i="31"/>
  <c r="AE112" i="32"/>
  <c r="AK41" i="30"/>
  <c r="R122" i="30"/>
  <c r="R98" i="31"/>
  <c r="R90" i="31"/>
  <c r="AI63" i="30"/>
  <c r="P120" i="30"/>
  <c r="L70" i="32"/>
  <c r="P79" i="32"/>
  <c r="AG18" i="32"/>
  <c r="L98" i="31"/>
  <c r="AI112" i="32"/>
  <c r="AK41" i="31"/>
  <c r="R138" i="31"/>
  <c r="R130" i="31"/>
  <c r="R114" i="31"/>
  <c r="AG167" i="32"/>
  <c r="AE61" i="32"/>
  <c r="P105" i="31"/>
  <c r="P13" i="30"/>
  <c r="AI31" i="31"/>
  <c r="L117" i="32"/>
  <c r="AI45" i="32"/>
  <c r="P159" i="30"/>
  <c r="AE34" i="32"/>
  <c r="P98" i="31"/>
  <c r="AK49" i="32"/>
  <c r="AK29" i="31"/>
  <c r="R158" i="30"/>
  <c r="R154" i="32"/>
  <c r="R146" i="31"/>
  <c r="R138" i="32"/>
  <c r="R130" i="32"/>
  <c r="R122" i="32"/>
  <c r="R114" i="32"/>
  <c r="R94" i="30"/>
  <c r="R86" i="30"/>
  <c r="N120" i="30"/>
  <c r="AK26" i="30"/>
  <c r="N144" i="30"/>
  <c r="R56" i="31"/>
  <c r="AK42" i="31"/>
  <c r="N126" i="32"/>
  <c r="AI142" i="32"/>
  <c r="AE138" i="32"/>
  <c r="L135" i="32"/>
  <c r="N128" i="31"/>
  <c r="AI23" i="31"/>
  <c r="L161" i="31"/>
  <c r="P159" i="32"/>
  <c r="AG162" i="32"/>
  <c r="P146" i="32"/>
  <c r="AG31" i="31"/>
  <c r="AE101" i="31"/>
  <c r="AG21" i="30"/>
  <c r="L109" i="30"/>
  <c r="L57" i="32"/>
  <c r="N109" i="30"/>
  <c r="N72" i="30"/>
  <c r="P136" i="30"/>
  <c r="L157" i="30"/>
  <c r="P103" i="31"/>
  <c r="AE162" i="31"/>
  <c r="AE29" i="32"/>
  <c r="AE42" i="32"/>
  <c r="AG80" i="32"/>
  <c r="AK33" i="31"/>
  <c r="AK18" i="32"/>
  <c r="L126" i="32"/>
  <c r="P70" i="32"/>
  <c r="AG23" i="32"/>
  <c r="R134" i="30"/>
  <c r="AK22" i="30"/>
  <c r="R154" i="30"/>
  <c r="L167" i="30"/>
  <c r="P90" i="31"/>
  <c r="N150" i="32"/>
  <c r="AK29" i="30"/>
  <c r="R146" i="30"/>
  <c r="AG138" i="32"/>
  <c r="AI41" i="32"/>
  <c r="AI14" i="32"/>
  <c r="AI42" i="30"/>
  <c r="P72" i="30"/>
  <c r="AG103" i="32"/>
  <c r="R79" i="30"/>
  <c r="AK45" i="30"/>
  <c r="AK37" i="31"/>
  <c r="R158" i="31"/>
  <c r="R150" i="30"/>
  <c r="R134" i="31"/>
  <c r="R126" i="30"/>
  <c r="R118" i="31"/>
  <c r="R110" i="32"/>
  <c r="R94" i="31"/>
  <c r="R86" i="31"/>
  <c r="AK117" i="30"/>
  <c r="N47" i="30"/>
  <c r="R56" i="30"/>
  <c r="L74" i="31"/>
  <c r="P135" i="32"/>
  <c r="N169" i="31"/>
  <c r="L70" i="31"/>
  <c r="AI18" i="32"/>
  <c r="P154" i="32"/>
  <c r="N128" i="30"/>
  <c r="AE152" i="31"/>
  <c r="AI152" i="31"/>
  <c r="AG104" i="30"/>
  <c r="AE135" i="30"/>
  <c r="AE80" i="30"/>
  <c r="N158" i="30"/>
  <c r="AG166" i="30"/>
  <c r="AE22" i="31"/>
  <c r="AG130" i="31"/>
  <c r="N41" i="32"/>
  <c r="AG161" i="32"/>
  <c r="N40" i="31"/>
  <c r="N154" i="32"/>
  <c r="P87" i="32"/>
  <c r="AI48" i="32"/>
  <c r="P40" i="31"/>
  <c r="R98" i="32"/>
  <c r="N16" i="31"/>
  <c r="AE65" i="32"/>
  <c r="R71" i="30"/>
  <c r="R39" i="31"/>
  <c r="R48" i="30"/>
  <c r="AI16" i="30"/>
  <c r="R142" i="31"/>
  <c r="L85" i="30"/>
  <c r="AK78" i="30"/>
  <c r="AK26" i="32"/>
  <c r="AE142" i="32"/>
  <c r="P74" i="31"/>
  <c r="P70" i="31"/>
  <c r="N49" i="31"/>
  <c r="L157" i="31"/>
  <c r="AG41" i="32"/>
  <c r="P150" i="32"/>
  <c r="P96" i="32"/>
  <c r="L101" i="30"/>
  <c r="AE167" i="30"/>
  <c r="P34" i="32"/>
  <c r="AK135" i="30"/>
  <c r="R117" i="32"/>
  <c r="N73" i="31"/>
  <c r="AG22" i="30"/>
  <c r="P146" i="31"/>
  <c r="N86" i="32"/>
  <c r="P137" i="32"/>
  <c r="AG48" i="32"/>
  <c r="AI88" i="32"/>
  <c r="AG126" i="31"/>
  <c r="AK77" i="31"/>
  <c r="AK69" i="32"/>
  <c r="AK61" i="31"/>
  <c r="R145" i="30"/>
  <c r="AK96" i="30"/>
  <c r="P169" i="30"/>
  <c r="R137" i="30"/>
  <c r="R129" i="32"/>
  <c r="R121" i="31"/>
  <c r="R41" i="32"/>
  <c r="AK58" i="30"/>
  <c r="AK38" i="32"/>
  <c r="AE127" i="30"/>
  <c r="AI90" i="30"/>
  <c r="AG110" i="32"/>
  <c r="AE159" i="32"/>
  <c r="L144" i="31"/>
  <c r="AI69" i="31"/>
  <c r="L24" i="31"/>
  <c r="L56" i="32"/>
  <c r="N137" i="32"/>
  <c r="AE126" i="32"/>
  <c r="P33" i="30"/>
  <c r="AI48" i="30"/>
  <c r="AI121" i="32"/>
  <c r="AI129" i="31"/>
  <c r="N119" i="30"/>
  <c r="L169" i="30"/>
  <c r="AG48" i="30"/>
  <c r="N63" i="30"/>
  <c r="P141" i="30"/>
  <c r="AG71" i="30"/>
  <c r="L63" i="30"/>
  <c r="AG87" i="30"/>
  <c r="N21" i="31"/>
  <c r="L160" i="31"/>
  <c r="L162" i="31"/>
  <c r="AE88" i="32"/>
  <c r="AK65" i="30"/>
  <c r="R63" i="32"/>
  <c r="AK119" i="30"/>
  <c r="L71" i="32"/>
  <c r="AI157" i="31"/>
  <c r="N144" i="31"/>
  <c r="N34" i="31"/>
  <c r="AK77" i="32"/>
  <c r="R71" i="31"/>
  <c r="AK61" i="32"/>
  <c r="R141" i="30"/>
  <c r="R102" i="30"/>
  <c r="R137" i="32"/>
  <c r="R125" i="30"/>
  <c r="R121" i="32"/>
  <c r="R33" i="32"/>
  <c r="R40" i="32"/>
  <c r="AG168" i="31"/>
  <c r="P46" i="31"/>
  <c r="P134" i="32"/>
  <c r="N168" i="32"/>
  <c r="AI109" i="30"/>
  <c r="N85" i="31"/>
  <c r="P29" i="30"/>
  <c r="AI13" i="32"/>
  <c r="AE121" i="32"/>
  <c r="AE38" i="31"/>
  <c r="AE96" i="30"/>
  <c r="AG37" i="30"/>
  <c r="AI87" i="30"/>
  <c r="AE121" i="30"/>
  <c r="AG130" i="30"/>
  <c r="R22" i="30"/>
  <c r="N33" i="30"/>
  <c r="L40" i="30"/>
  <c r="AG55" i="30"/>
  <c r="N80" i="30"/>
  <c r="AE94" i="30"/>
  <c r="AG96" i="30"/>
  <c r="AG105" i="30"/>
  <c r="AG127" i="30"/>
  <c r="AI130" i="30"/>
  <c r="AE134" i="30"/>
  <c r="P137" i="30"/>
  <c r="AE17" i="31"/>
  <c r="L21" i="31"/>
  <c r="L31" i="31"/>
  <c r="N42" i="31"/>
  <c r="L46" i="31"/>
  <c r="AI48" i="31"/>
  <c r="AI54" i="31"/>
  <c r="P80" i="31"/>
  <c r="L109" i="31"/>
  <c r="L146" i="31"/>
  <c r="N160" i="31"/>
  <c r="AE168" i="31"/>
  <c r="AG39" i="32"/>
  <c r="P71" i="32"/>
  <c r="N74" i="32"/>
  <c r="L78" i="32"/>
  <c r="AE103" i="32"/>
  <c r="AG106" i="32"/>
  <c r="AE110" i="32"/>
  <c r="L118" i="32"/>
  <c r="AI129" i="32"/>
  <c r="N134" i="32"/>
  <c r="R79" i="32"/>
  <c r="R26" i="31"/>
  <c r="R133" i="32"/>
  <c r="AK23" i="31"/>
  <c r="AK54" i="30"/>
  <c r="AE154" i="30"/>
  <c r="AI17" i="31"/>
  <c r="AE90" i="30"/>
  <c r="P78" i="30"/>
  <c r="L134" i="31"/>
  <c r="P74" i="32"/>
  <c r="P86" i="32"/>
  <c r="AI39" i="32"/>
  <c r="AI65" i="31"/>
  <c r="N112" i="30"/>
  <c r="AG13" i="32"/>
  <c r="L152" i="30"/>
  <c r="P40" i="30"/>
  <c r="P23" i="30"/>
  <c r="L97" i="30"/>
  <c r="P110" i="30"/>
  <c r="AG42" i="31"/>
  <c r="AE48" i="31"/>
  <c r="AI144" i="31"/>
  <c r="P81" i="32"/>
  <c r="AE129" i="31"/>
  <c r="L144" i="32"/>
  <c r="AI21" i="32"/>
  <c r="AE25" i="32"/>
  <c r="L29" i="30"/>
  <c r="AG94" i="30"/>
  <c r="AK127" i="30"/>
  <c r="L33" i="32"/>
  <c r="P168" i="32"/>
  <c r="AG69" i="31"/>
  <c r="AK73" i="31"/>
  <c r="AK65" i="31"/>
  <c r="AK57" i="30"/>
  <c r="AK111" i="30"/>
  <c r="AK23" i="30"/>
  <c r="AK53" i="30"/>
  <c r="AK96" i="32"/>
  <c r="R22" i="31"/>
  <c r="AK135" i="31"/>
  <c r="AK127" i="31"/>
  <c r="AK119" i="31"/>
  <c r="AK111" i="31"/>
  <c r="AK39" i="31"/>
  <c r="AK62" i="30"/>
  <c r="P14" i="31"/>
  <c r="AI102" i="31"/>
  <c r="N24" i="31"/>
  <c r="P74" i="30"/>
  <c r="P56" i="32"/>
  <c r="AG121" i="30"/>
  <c r="P34" i="31"/>
  <c r="AE144" i="30"/>
  <c r="AG17" i="32"/>
  <c r="AI38" i="31"/>
  <c r="AI17" i="32"/>
  <c r="N152" i="30"/>
  <c r="AI105" i="30"/>
  <c r="AI161" i="30"/>
  <c r="AI134" i="30"/>
  <c r="AG16" i="30"/>
  <c r="P32" i="30"/>
  <c r="AG120" i="30"/>
  <c r="N157" i="30"/>
  <c r="L64" i="31"/>
  <c r="N71" i="31"/>
  <c r="AG117" i="31"/>
  <c r="P167" i="31"/>
  <c r="L66" i="32"/>
  <c r="AE87" i="32"/>
  <c r="AE157" i="32"/>
  <c r="AE157" i="31"/>
  <c r="N14" i="31"/>
  <c r="L78" i="30"/>
  <c r="AI64" i="32"/>
  <c r="AG93" i="32"/>
  <c r="AG25" i="32"/>
  <c r="AI126" i="31"/>
  <c r="AE88" i="31"/>
  <c r="AK73" i="32"/>
  <c r="AK57" i="31"/>
  <c r="AE17" i="30"/>
  <c r="AK62" i="32"/>
  <c r="AE102" i="31"/>
  <c r="P33" i="32"/>
  <c r="N122" i="31"/>
  <c r="N95" i="31"/>
  <c r="P55" i="31"/>
  <c r="AI151" i="32"/>
  <c r="N81" i="32"/>
  <c r="AG109" i="30"/>
  <c r="AE21" i="32"/>
  <c r="AI37" i="30"/>
  <c r="AE55" i="30"/>
  <c r="AE129" i="32"/>
  <c r="AI144" i="30"/>
  <c r="P112" i="30"/>
  <c r="N141" i="30"/>
  <c r="L79" i="30"/>
  <c r="AE104" i="30"/>
  <c r="P134" i="31"/>
  <c r="N74" i="30"/>
  <c r="AI88" i="31"/>
  <c r="AK69" i="31"/>
  <c r="AK30" i="30"/>
  <c r="R64" i="31"/>
  <c r="AK53" i="31"/>
  <c r="P73" i="31"/>
  <c r="AI159" i="32"/>
  <c r="P122" i="31"/>
  <c r="AG64" i="32"/>
  <c r="L119" i="30"/>
  <c r="AI126" i="32"/>
  <c r="L137" i="30"/>
  <c r="AE71" i="30"/>
  <c r="AG54" i="31"/>
  <c r="AG136" i="31"/>
  <c r="AI149" i="31"/>
  <c r="N66" i="32"/>
  <c r="AE77" i="32"/>
  <c r="AG102" i="32"/>
  <c r="L110" i="32"/>
  <c r="N13" i="32"/>
  <c r="N13" i="31"/>
  <c r="P13" i="31"/>
  <c r="R143" i="30"/>
  <c r="R106" i="30"/>
  <c r="AK63" i="30"/>
  <c r="R170" i="31"/>
  <c r="R106" i="32"/>
  <c r="AK55" i="31"/>
  <c r="R17" i="32"/>
  <c r="R128" i="30"/>
  <c r="AK70" i="31"/>
  <c r="R64" i="32"/>
  <c r="AK16" i="30"/>
  <c r="AK13" i="31"/>
  <c r="AI17" i="30"/>
  <c r="AE40" i="30"/>
  <c r="AI81" i="30"/>
  <c r="AG128" i="30"/>
  <c r="P138" i="30"/>
  <c r="AE49" i="31"/>
  <c r="N126" i="31"/>
  <c r="P135" i="31"/>
  <c r="L168" i="31"/>
  <c r="L30" i="32"/>
  <c r="AG61" i="32"/>
  <c r="AG72" i="32"/>
  <c r="AI85" i="32"/>
  <c r="P112" i="32"/>
  <c r="AG128" i="32"/>
  <c r="P158" i="32"/>
  <c r="AK160" i="30"/>
  <c r="R166" i="30"/>
  <c r="R65" i="30"/>
  <c r="AK34" i="30"/>
  <c r="P50" i="30"/>
  <c r="L66" i="30"/>
  <c r="L133" i="30"/>
  <c r="N138" i="30"/>
  <c r="AE141" i="30"/>
  <c r="AE118" i="31"/>
  <c r="AG133" i="31"/>
  <c r="AG170" i="31"/>
  <c r="AE150" i="32"/>
  <c r="L56" i="30"/>
  <c r="L89" i="30"/>
  <c r="R109" i="30"/>
  <c r="R29" i="31"/>
  <c r="AK130" i="32"/>
  <c r="AK122" i="32"/>
  <c r="R80" i="32"/>
  <c r="AK34" i="31"/>
  <c r="R13" i="30"/>
  <c r="AE18" i="30"/>
  <c r="P56" i="30"/>
  <c r="L64" i="30"/>
  <c r="AE66" i="30"/>
  <c r="AE102" i="30"/>
  <c r="P125" i="30"/>
  <c r="AE161" i="30"/>
  <c r="L165" i="30"/>
  <c r="AG65" i="31"/>
  <c r="N167" i="31"/>
  <c r="N50" i="32"/>
  <c r="AE62" i="32"/>
  <c r="N117" i="32"/>
  <c r="AE127" i="32"/>
  <c r="AK37" i="32"/>
  <c r="AK93" i="31"/>
  <c r="AK17" i="31"/>
  <c r="AK168" i="30"/>
  <c r="AK160" i="31"/>
  <c r="R54" i="30"/>
  <c r="R109" i="31"/>
  <c r="R69" i="31"/>
  <c r="R61" i="31"/>
  <c r="R29" i="32"/>
  <c r="AK126" i="31"/>
  <c r="AK74" i="31"/>
  <c r="AK14" i="31"/>
  <c r="R13" i="31"/>
  <c r="AI153" i="32"/>
  <c r="AK93" i="32"/>
  <c r="AK17" i="32"/>
  <c r="AK168" i="31"/>
  <c r="R54" i="31"/>
  <c r="R69" i="30"/>
  <c r="R61" i="32"/>
  <c r="AK14" i="30"/>
  <c r="AK126" i="30"/>
  <c r="AK74" i="32"/>
  <c r="AK30" i="31"/>
  <c r="AK13" i="32"/>
  <c r="AE42" i="30"/>
  <c r="AG58" i="30"/>
  <c r="N149" i="30"/>
  <c r="L32" i="32"/>
  <c r="N57" i="32"/>
  <c r="AE151" i="32"/>
  <c r="AK70" i="30"/>
  <c r="N55" i="30"/>
  <c r="AE56" i="30"/>
  <c r="AG77" i="30"/>
  <c r="AG79" i="30"/>
  <c r="L149" i="30"/>
  <c r="AG23" i="31"/>
  <c r="L114" i="31"/>
  <c r="L137" i="31"/>
  <c r="N146" i="32"/>
  <c r="P121" i="32"/>
  <c r="L121" i="32"/>
  <c r="N25" i="30"/>
  <c r="AG45" i="30"/>
  <c r="N111" i="30"/>
  <c r="AE114" i="30"/>
  <c r="AI33" i="31"/>
  <c r="AE33" i="31"/>
  <c r="AG33" i="31"/>
  <c r="N41" i="31"/>
  <c r="L41" i="31"/>
  <c r="AG57" i="31"/>
  <c r="AI57" i="31"/>
  <c r="N96" i="31"/>
  <c r="L96" i="31"/>
  <c r="P21" i="32"/>
  <c r="L21" i="32"/>
  <c r="AI38" i="32"/>
  <c r="AG38" i="32"/>
  <c r="AE66" i="32"/>
  <c r="AG66" i="32"/>
  <c r="L55" i="30"/>
  <c r="P62" i="30"/>
  <c r="AI102" i="30"/>
  <c r="AG73" i="31"/>
  <c r="AE73" i="31"/>
  <c r="AI24" i="32"/>
  <c r="AG24" i="32"/>
  <c r="AE24" i="32"/>
  <c r="R25" i="30"/>
  <c r="AK31" i="30"/>
  <c r="N62" i="30"/>
  <c r="AG72" i="30"/>
  <c r="L102" i="30"/>
  <c r="AG122" i="30"/>
  <c r="AI62" i="31"/>
  <c r="AE62" i="31"/>
  <c r="P89" i="32"/>
  <c r="N89" i="32"/>
  <c r="N94" i="32"/>
  <c r="P94" i="32"/>
  <c r="AE158" i="32"/>
  <c r="AI158" i="32"/>
  <c r="P21" i="30"/>
  <c r="AE29" i="30"/>
  <c r="L69" i="30"/>
  <c r="AI72" i="30"/>
  <c r="P102" i="30"/>
  <c r="P133" i="30"/>
  <c r="AI165" i="30"/>
  <c r="AE50" i="31"/>
  <c r="AG50" i="31"/>
  <c r="L133" i="32"/>
  <c r="N133" i="32"/>
  <c r="R49" i="31"/>
  <c r="N32" i="31"/>
  <c r="L32" i="31"/>
  <c r="P39" i="31"/>
  <c r="N39" i="31"/>
  <c r="L39" i="31"/>
  <c r="P16" i="32"/>
  <c r="N16" i="32"/>
  <c r="L16" i="32"/>
  <c r="AK31" i="31"/>
  <c r="R25" i="31"/>
  <c r="R40" i="30"/>
  <c r="N15" i="30"/>
  <c r="P94" i="30"/>
  <c r="L111" i="30"/>
  <c r="AE14" i="31"/>
  <c r="AG14" i="31"/>
  <c r="N30" i="31"/>
  <c r="L30" i="31"/>
  <c r="AG39" i="31"/>
  <c r="AI39" i="31"/>
  <c r="L46" i="32"/>
  <c r="N46" i="32"/>
  <c r="AE21" i="31"/>
  <c r="AI21" i="31"/>
  <c r="P30" i="31"/>
  <c r="N105" i="32"/>
  <c r="L105" i="32"/>
  <c r="AG61" i="31"/>
  <c r="AI26" i="32"/>
  <c r="AE40" i="32"/>
  <c r="L64" i="32"/>
  <c r="AE86" i="32"/>
  <c r="P153" i="32"/>
  <c r="AG169" i="32"/>
  <c r="AI61" i="31"/>
  <c r="AG79" i="31"/>
  <c r="AE117" i="31"/>
  <c r="N166" i="31"/>
  <c r="P25" i="32"/>
  <c r="AG26" i="32"/>
  <c r="AG57" i="32"/>
  <c r="N153" i="32"/>
  <c r="N55" i="31"/>
  <c r="AG34" i="32"/>
  <c r="AG45" i="32"/>
  <c r="AI168" i="32"/>
  <c r="AE111" i="31"/>
  <c r="AE136" i="31"/>
  <c r="AE31" i="32"/>
  <c r="AG56" i="32"/>
  <c r="L87" i="32"/>
  <c r="AG109" i="32"/>
  <c r="P149" i="32"/>
  <c r="P167" i="32"/>
  <c r="AE168" i="32"/>
  <c r="L103" i="31"/>
  <c r="AE109" i="32"/>
  <c r="L149" i="32"/>
  <c r="X2" i="24"/>
  <c r="U3" i="24" l="1"/>
  <c r="X3" i="24"/>
  <c r="X4" i="24" s="1"/>
  <c r="W2" i="24"/>
  <c r="T2" i="24"/>
  <c r="W3" i="24"/>
  <c r="V2" i="24"/>
  <c r="U2" i="24"/>
  <c r="V3" i="24"/>
  <c r="AG6" i="31" l="1"/>
  <c r="AG6" i="32"/>
  <c r="U4" i="24"/>
  <c r="AI6" i="31"/>
  <c r="AI7" i="32"/>
  <c r="AI6" i="32"/>
  <c r="AI7" i="31"/>
  <c r="AK6" i="32"/>
  <c r="AK7" i="31"/>
  <c r="AK7" i="32"/>
  <c r="AK6" i="31"/>
  <c r="W4" i="24"/>
  <c r="V4" i="24"/>
  <c r="T3" i="24"/>
  <c r="T4" i="24" s="1"/>
  <c r="T7" i="24" l="1" a="1"/>
  <c r="AG7" i="32"/>
  <c r="AG7" i="31"/>
  <c r="T20" i="15" l="1"/>
  <c r="AE20" i="15"/>
  <c r="AJ20" i="15"/>
  <c r="AK5" i="30"/>
  <c r="AI5" i="30"/>
  <c r="T7" i="24"/>
  <c r="Y20" i="15"/>
  <c r="AG5" i="30" l="1"/>
  <c r="AG7" i="30" s="1"/>
  <c r="N20" i="15"/>
  <c r="I20" i="15"/>
  <c r="AK7" i="30"/>
  <c r="AK6" i="30"/>
  <c r="AI7" i="30"/>
  <c r="AI6" i="30"/>
  <c r="AG6" i="3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ミスズボウル</author>
  </authors>
  <commentList>
    <comment ref="G16" authorId="0" shapeId="0" xr:uid="{00000000-0006-0000-0100-000001000000}">
      <text>
        <r>
          <rPr>
            <sz val="9"/>
            <color indexed="81"/>
            <rFont val="ＭＳ Ｐゴシック"/>
            <family val="3"/>
            <charset val="128"/>
          </rPr>
          <t>半角数字で入力　　男性… 1　　女性… 2</t>
        </r>
      </text>
    </comment>
    <comment ref="J16" authorId="0" shapeId="0" xr:uid="{00000000-0006-0000-0100-000002000000}">
      <text>
        <r>
          <rPr>
            <sz val="9"/>
            <color indexed="81"/>
            <rFont val="ＭＳ Ｐゴシック"/>
            <family val="3"/>
            <charset val="128"/>
          </rPr>
          <t>半角数字で入力　　</t>
        </r>
        <r>
          <rPr>
            <sz val="9"/>
            <color indexed="81"/>
            <rFont val="ＭＳ ゴシック"/>
            <family val="3"/>
            <charset val="128"/>
          </rPr>
          <t>一　般…</t>
        </r>
        <r>
          <rPr>
            <sz val="9"/>
            <color indexed="81"/>
            <rFont val="ＭＳ Ｐゴシック"/>
            <family val="3"/>
            <charset val="128"/>
          </rPr>
          <t xml:space="preserve"> </t>
        </r>
        <r>
          <rPr>
            <sz val="9"/>
            <color indexed="81"/>
            <rFont val="ＭＳ ゴシック"/>
            <family val="3"/>
            <charset val="128"/>
          </rPr>
          <t>1</t>
        </r>
        <r>
          <rPr>
            <sz val="9"/>
            <color indexed="81"/>
            <rFont val="ＭＳ Ｐゴシック"/>
            <family val="3"/>
            <charset val="128"/>
          </rPr>
          <t>　　</t>
        </r>
        <r>
          <rPr>
            <sz val="9"/>
            <color indexed="81"/>
            <rFont val="ＭＳ ゴシック"/>
            <family val="3"/>
            <charset val="128"/>
          </rPr>
          <t>中学生… 2</t>
        </r>
        <r>
          <rPr>
            <sz val="9"/>
            <color indexed="81"/>
            <rFont val="ＭＳ Ｐゴシック"/>
            <family val="3"/>
            <charset val="128"/>
          </rPr>
          <t>　　</t>
        </r>
        <r>
          <rPr>
            <sz val="9"/>
            <color indexed="81"/>
            <rFont val="ＭＳ ゴシック"/>
            <family val="3"/>
            <charset val="128"/>
          </rPr>
          <t xml:space="preserve">小学生… </t>
        </r>
        <r>
          <rPr>
            <sz val="9"/>
            <color indexed="81"/>
            <rFont val="ＭＳ Ｐゴシック"/>
            <family val="3"/>
            <charset val="128"/>
          </rPr>
          <t>3　　</t>
        </r>
        <r>
          <rPr>
            <sz val="9"/>
            <color indexed="81"/>
            <rFont val="ＭＳ ゴシック"/>
            <family val="3"/>
            <charset val="128"/>
          </rPr>
          <t>幼　児…</t>
        </r>
        <r>
          <rPr>
            <sz val="9"/>
            <color indexed="81"/>
            <rFont val="ＭＳ Ｐゴシック"/>
            <family val="3"/>
            <charset val="128"/>
          </rPr>
          <t xml:space="preserve"> </t>
        </r>
        <r>
          <rPr>
            <sz val="9"/>
            <color indexed="81"/>
            <rFont val="ＭＳ ゴシック"/>
            <family val="3"/>
            <charset val="128"/>
          </rPr>
          <t xml:space="preserve">4
</t>
        </r>
      </text>
    </comment>
    <comment ref="K16" authorId="0" shapeId="0" xr:uid="{00000000-0006-0000-0100-000003000000}">
      <text>
        <r>
          <rPr>
            <sz val="9"/>
            <color indexed="81"/>
            <rFont val="ＭＳ Ｐゴシック"/>
            <family val="3"/>
            <charset val="128"/>
          </rPr>
          <t xml:space="preserve">半角数字で入力　　不要（なし）… 0　　必要（あり）… 1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<sst xmlns="http://schemas.openxmlformats.org/spreadsheetml/2006/main" count="358" uniqueCount="138">
  <si>
    <t>名</t>
    <rPh sb="0" eb="1">
      <t>メイ</t>
    </rPh>
    <phoneticPr fontId="1"/>
  </si>
  <si>
    <t>一　般</t>
    <rPh sb="0" eb="1">
      <t>イチ</t>
    </rPh>
    <rPh sb="2" eb="3">
      <t>ハン</t>
    </rPh>
    <phoneticPr fontId="1"/>
  </si>
  <si>
    <t>■ご予約名</t>
    <rPh sb="2" eb="4">
      <t>ヨヤク</t>
    </rPh>
    <rPh sb="4" eb="5">
      <t>メイ</t>
    </rPh>
    <phoneticPr fontId="1"/>
  </si>
  <si>
    <t>各施設利用合計人数</t>
    <rPh sb="0" eb="1">
      <t>カク</t>
    </rPh>
    <rPh sb="1" eb="3">
      <t>シセツ</t>
    </rPh>
    <rPh sb="3" eb="5">
      <t>リヨウ</t>
    </rPh>
    <rPh sb="5" eb="7">
      <t>ゴウケイ</t>
    </rPh>
    <rPh sb="7" eb="9">
      <t>ニンズウ</t>
    </rPh>
    <phoneticPr fontId="1"/>
  </si>
  <si>
    <t>食事のみ②</t>
    <rPh sb="0" eb="2">
      <t>ショクジ</t>
    </rPh>
    <phoneticPr fontId="1"/>
  </si>
  <si>
    <t>氏　　　　名</t>
    <rPh sb="0" eb="1">
      <t>シ</t>
    </rPh>
    <rPh sb="5" eb="6">
      <t>メイ</t>
    </rPh>
    <phoneticPr fontId="1"/>
  </si>
  <si>
    <t>NO</t>
    <phoneticPr fontId="1"/>
  </si>
  <si>
    <t>予約関係書類</t>
    <rPh sb="0" eb="2">
      <t>ヨヤク</t>
    </rPh>
    <rPh sb="2" eb="4">
      <t>カンケイ</t>
    </rPh>
    <rPh sb="4" eb="6">
      <t>ショルイ</t>
    </rPh>
    <phoneticPr fontId="1"/>
  </si>
  <si>
    <t>　● メンバー表の提出は、遅くとも開催日の３日前までにお願いいたします。</t>
    <rPh sb="7" eb="8">
      <t>ヒョウ</t>
    </rPh>
    <rPh sb="9" eb="11">
      <t>テイシュツ</t>
    </rPh>
    <rPh sb="13" eb="14">
      <t>オソ</t>
    </rPh>
    <rPh sb="17" eb="20">
      <t>カイサイビ</t>
    </rPh>
    <rPh sb="22" eb="23">
      <t>ニチ</t>
    </rPh>
    <rPh sb="23" eb="24">
      <t>マエ</t>
    </rPh>
    <rPh sb="28" eb="29">
      <t>ネガ</t>
    </rPh>
    <phoneticPr fontId="1"/>
  </si>
  <si>
    <t>　● メンバー表提出後の変更は直前まで可能です。開始時間１０分前までにご連絡ください。</t>
    <rPh sb="7" eb="8">
      <t>ヒョウ</t>
    </rPh>
    <rPh sb="8" eb="10">
      <t>テイシュツ</t>
    </rPh>
    <rPh sb="10" eb="11">
      <t>ゴ</t>
    </rPh>
    <rPh sb="12" eb="14">
      <t>ヘンコウ</t>
    </rPh>
    <rPh sb="15" eb="17">
      <t>チョクゼン</t>
    </rPh>
    <rPh sb="19" eb="21">
      <t>カノウ</t>
    </rPh>
    <rPh sb="24" eb="26">
      <t>カイシ</t>
    </rPh>
    <rPh sb="26" eb="28">
      <t>ジカン</t>
    </rPh>
    <rPh sb="30" eb="31">
      <t>フン</t>
    </rPh>
    <rPh sb="31" eb="32">
      <t>マエ</t>
    </rPh>
    <rPh sb="36" eb="38">
      <t>レンラク</t>
    </rPh>
    <phoneticPr fontId="1"/>
  </si>
  <si>
    <t>　注）大幅な変更がある場合には、必ず２日前までにご連絡ください。</t>
    <rPh sb="1" eb="2">
      <t>チュウ</t>
    </rPh>
    <rPh sb="3" eb="5">
      <t>オオハバ</t>
    </rPh>
    <rPh sb="6" eb="8">
      <t>ヘンコウ</t>
    </rPh>
    <rPh sb="11" eb="13">
      <t>バアイ</t>
    </rPh>
    <rPh sb="16" eb="17">
      <t>カナラ</t>
    </rPh>
    <rPh sb="19" eb="20">
      <t>ニチ</t>
    </rPh>
    <rPh sb="20" eb="21">
      <t>マエ</t>
    </rPh>
    <rPh sb="25" eb="27">
      <t>レンラク</t>
    </rPh>
    <phoneticPr fontId="1"/>
  </si>
  <si>
    <t>（幹事名にのみ入力）</t>
    <rPh sb="1" eb="3">
      <t>カンジ</t>
    </rPh>
    <rPh sb="3" eb="4">
      <t>メイ</t>
    </rPh>
    <rPh sb="7" eb="9">
      <t>ニュウリョク</t>
    </rPh>
    <phoneticPr fontId="1"/>
  </si>
  <si>
    <t>性 別</t>
    <rPh sb="0" eb="1">
      <t>セイ</t>
    </rPh>
    <rPh sb="2" eb="3">
      <t>ベツ</t>
    </rPh>
    <phoneticPr fontId="1"/>
  </si>
  <si>
    <t>区 分</t>
    <rPh sb="0" eb="1">
      <t>ク</t>
    </rPh>
    <rPh sb="2" eb="3">
      <t>フン</t>
    </rPh>
    <phoneticPr fontId="1"/>
  </si>
  <si>
    <t>■ご予約日</t>
    <rPh sb="2" eb="4">
      <t>ヨヤク</t>
    </rPh>
    <rPh sb="4" eb="5">
      <t>ビ</t>
    </rPh>
    <phoneticPr fontId="1"/>
  </si>
  <si>
    <t>例）18：30</t>
    <rPh sb="0" eb="1">
      <t>レイ</t>
    </rPh>
    <phoneticPr fontId="1"/>
  </si>
  <si>
    <t>例）20：00</t>
    <rPh sb="0" eb="1">
      <t>レイ</t>
    </rPh>
    <phoneticPr fontId="1"/>
  </si>
  <si>
    <t>レーン</t>
    <phoneticPr fontId="1"/>
  </si>
  <si>
    <t>ゲーム</t>
    <phoneticPr fontId="1"/>
  </si>
  <si>
    <t>◆ 通信欄 ◆</t>
    <rPh sb="2" eb="5">
      <t>ツウシンラン</t>
    </rPh>
    <phoneticPr fontId="1"/>
  </si>
  <si>
    <r>
      <t>　</t>
    </r>
    <r>
      <rPr>
        <sz val="10.5"/>
        <color indexed="9"/>
        <rFont val="ＭＳ Ｐゴシック"/>
        <family val="3"/>
        <charset val="128"/>
      </rPr>
      <t xml:space="preserve">● </t>
    </r>
    <r>
      <rPr>
        <sz val="10.5"/>
        <rFont val="ＭＳ Ｐゴシック"/>
        <family val="3"/>
        <charset val="128"/>
      </rPr>
      <t>出力可能ですので、ご要望がございましたら、事前にスタッフまでご相談ください。</t>
    </r>
    <rPh sb="3" eb="5">
      <t>シュツリョク</t>
    </rPh>
    <rPh sb="5" eb="7">
      <t>カノウ</t>
    </rPh>
    <rPh sb="13" eb="15">
      <t>ヨウボウ</t>
    </rPh>
    <rPh sb="24" eb="26">
      <t>ジゼン</t>
    </rPh>
    <rPh sb="34" eb="36">
      <t>ソウダン</t>
    </rPh>
    <phoneticPr fontId="1"/>
  </si>
  <si>
    <t>【送信先】</t>
    <rPh sb="1" eb="3">
      <t>ソウシン</t>
    </rPh>
    <rPh sb="3" eb="4">
      <t>サキ</t>
    </rPh>
    <phoneticPr fontId="1"/>
  </si>
  <si>
    <t>　● 下記の枠内を入力してください。</t>
    <rPh sb="3" eb="5">
      <t>カキ</t>
    </rPh>
    <rPh sb="6" eb="8">
      <t>ワクナイ</t>
    </rPh>
    <rPh sb="9" eb="11">
      <t>ニュウリョク</t>
    </rPh>
    <phoneticPr fontId="1"/>
  </si>
  <si>
    <t>用紙：A４縦</t>
    <rPh sb="0" eb="1">
      <t>ヨウ</t>
    </rPh>
    <rPh sb="1" eb="2">
      <t>シ</t>
    </rPh>
    <rPh sb="5" eb="6">
      <t>タテ</t>
    </rPh>
    <phoneticPr fontId="1"/>
  </si>
  <si>
    <r>
      <t>ボウリングメンバー表　</t>
    </r>
    <r>
      <rPr>
        <sz val="11"/>
        <rFont val="ＭＳ Ｐゴシック"/>
        <family val="3"/>
        <charset val="128"/>
      </rPr>
      <t>（この用紙と一緒にご送信ください）</t>
    </r>
    <rPh sb="9" eb="10">
      <t>ヒョウ</t>
    </rPh>
    <rPh sb="14" eb="16">
      <t>ヨウシ</t>
    </rPh>
    <rPh sb="17" eb="19">
      <t>イッショ</t>
    </rPh>
    <rPh sb="21" eb="23">
      <t>ソウシン</t>
    </rPh>
    <phoneticPr fontId="1"/>
  </si>
  <si>
    <t>*ご予約名が個人名の場合は空欄</t>
    <rPh sb="2" eb="4">
      <t>ヨヤク</t>
    </rPh>
    <rPh sb="4" eb="5">
      <t>メイ</t>
    </rPh>
    <rPh sb="6" eb="8">
      <t>コジン</t>
    </rPh>
    <rPh sb="8" eb="9">
      <t>メイ</t>
    </rPh>
    <rPh sb="10" eb="12">
      <t>バアイ</t>
    </rPh>
    <rPh sb="13" eb="15">
      <t>クウラン</t>
    </rPh>
    <phoneticPr fontId="1"/>
  </si>
  <si>
    <t>*携帯電話でもOK</t>
    <rPh sb="1" eb="3">
      <t>ケイタイ</t>
    </rPh>
    <rPh sb="3" eb="5">
      <t>デンワ</t>
    </rPh>
    <phoneticPr fontId="1"/>
  </si>
  <si>
    <t>*20XX/MM/DDと入力</t>
    <rPh sb="12" eb="14">
      <t>ニュウリョク</t>
    </rPh>
    <phoneticPr fontId="1"/>
  </si>
  <si>
    <t>*HH：MMと入力</t>
    <rPh sb="7" eb="9">
      <t>ニュウリョク</t>
    </rPh>
    <phoneticPr fontId="1"/>
  </si>
  <si>
    <t>　● HDCP（ハンディーキャップ）は、必要があれば１ゲームあたりの点数をご入力ください。</t>
    <rPh sb="20" eb="22">
      <t>ヒツヨウ</t>
    </rPh>
    <rPh sb="34" eb="36">
      <t>テンスウ</t>
    </rPh>
    <rPh sb="38" eb="40">
      <t>ニュウリョク</t>
    </rPh>
    <phoneticPr fontId="1"/>
  </si>
  <si>
    <t>中学生以下</t>
    <rPh sb="0" eb="3">
      <t>チュウガクセイ</t>
    </rPh>
    <rPh sb="3" eb="5">
      <t>イカ</t>
    </rPh>
    <phoneticPr fontId="1"/>
  </si>
  <si>
    <t>バンパー</t>
    <phoneticPr fontId="1"/>
  </si>
  <si>
    <t>　注）バンパーは、幼児～小学校低学年向けのシステムとなっております。</t>
    <rPh sb="1" eb="2">
      <t>チュウ</t>
    </rPh>
    <rPh sb="9" eb="11">
      <t>ヨウジ</t>
    </rPh>
    <rPh sb="12" eb="15">
      <t>ショウガッコウ</t>
    </rPh>
    <rPh sb="15" eb="18">
      <t>テイガクネン</t>
    </rPh>
    <rPh sb="18" eb="19">
      <t>ム</t>
    </rPh>
    <phoneticPr fontId="1"/>
  </si>
  <si>
    <t>会員№</t>
    <rPh sb="0" eb="2">
      <t>カイイン</t>
    </rPh>
    <phoneticPr fontId="1"/>
  </si>
  <si>
    <t>ＨＤＣＰ</t>
    <phoneticPr fontId="1"/>
  </si>
  <si>
    <t>性別</t>
    <rPh sb="0" eb="2">
      <t>セイベツ</t>
    </rPh>
    <phoneticPr fontId="1"/>
  </si>
  <si>
    <t>クラス</t>
    <phoneticPr fontId="1"/>
  </si>
  <si>
    <t>コード</t>
    <phoneticPr fontId="1"/>
  </si>
  <si>
    <t>投球順</t>
    <rPh sb="0" eb="2">
      <t>トウキュウ</t>
    </rPh>
    <rPh sb="2" eb="3">
      <t>ジュン</t>
    </rPh>
    <phoneticPr fontId="1"/>
  </si>
  <si>
    <t>NO.</t>
    <phoneticPr fontId="1"/>
  </si>
  <si>
    <t>区分</t>
    <rPh sb="0" eb="2">
      <t>クブン</t>
    </rPh>
    <phoneticPr fontId="1"/>
  </si>
  <si>
    <t>○</t>
    <phoneticPr fontId="1"/>
  </si>
  <si>
    <t>HDCP</t>
    <phoneticPr fontId="1"/>
  </si>
  <si>
    <t>■ご予約プラン</t>
    <rPh sb="2" eb="4">
      <t>ヨヤク</t>
    </rPh>
    <phoneticPr fontId="1"/>
  </si>
  <si>
    <t>順</t>
    <rPh sb="0" eb="1">
      <t>ジュン</t>
    </rPh>
    <phoneticPr fontId="1"/>
  </si>
  <si>
    <t>一般</t>
    <rPh sb="0" eb="2">
      <t>イッパン</t>
    </rPh>
    <phoneticPr fontId="1"/>
  </si>
  <si>
    <t>２歳以下</t>
    <rPh sb="1" eb="2">
      <t>サイ</t>
    </rPh>
    <rPh sb="2" eb="4">
      <t>イカ</t>
    </rPh>
    <phoneticPr fontId="1"/>
  </si>
  <si>
    <t>中学生以下</t>
    <rPh sb="0" eb="3">
      <t>チュウガクセイ</t>
    </rPh>
    <rPh sb="3" eb="5">
      <t>イカ</t>
    </rPh>
    <phoneticPr fontId="1"/>
  </si>
  <si>
    <t>ボウリングのみ</t>
    <phoneticPr fontId="1"/>
  </si>
  <si>
    <t>ボウリング</t>
    <phoneticPr fontId="1"/>
  </si>
  <si>
    <t>レストラン</t>
    <phoneticPr fontId="1"/>
  </si>
  <si>
    <t>　● 氏名は、漢字、カタカナ、英数字のいずれでも可能です。（全角最大１０文字以内）</t>
    <rPh sb="3" eb="5">
      <t>シメイ</t>
    </rPh>
    <rPh sb="7" eb="9">
      <t>カンジ</t>
    </rPh>
    <rPh sb="15" eb="18">
      <t>エイスウジ</t>
    </rPh>
    <rPh sb="24" eb="26">
      <t>カノウ</t>
    </rPh>
    <rPh sb="30" eb="32">
      <t>ゼンカク</t>
    </rPh>
    <rPh sb="32" eb="34">
      <t>サイダイ</t>
    </rPh>
    <rPh sb="36" eb="38">
      <t>モジ</t>
    </rPh>
    <rPh sb="38" eb="40">
      <t>イナイ</t>
    </rPh>
    <phoneticPr fontId="1"/>
  </si>
  <si>
    <t>●HDCP（ハンディーキャップ） ・・・　必要があれば、１ゲーム当りの点数を入力してください。</t>
    <rPh sb="21" eb="23">
      <t>ヒツヨウ</t>
    </rPh>
    <rPh sb="32" eb="33">
      <t>アタ</t>
    </rPh>
    <rPh sb="35" eb="37">
      <t>テンスウ</t>
    </rPh>
    <rPh sb="38" eb="40">
      <t>ニュウリョク</t>
    </rPh>
    <phoneticPr fontId="1"/>
  </si>
  <si>
    <r>
      <t>　● ボウリング参加者をメンバー表の</t>
    </r>
    <r>
      <rPr>
        <b/>
        <sz val="10.5"/>
        <color indexed="12"/>
        <rFont val="ＭＳ Ｐゴシック"/>
        <family val="3"/>
        <charset val="128"/>
      </rPr>
      <t>『入力用』</t>
    </r>
    <r>
      <rPr>
        <b/>
        <sz val="10.5"/>
        <rFont val="ＭＳ Ｐゴシック"/>
        <family val="3"/>
        <charset val="128"/>
      </rPr>
      <t>シート</t>
    </r>
    <r>
      <rPr>
        <sz val="10.5"/>
        <rFont val="ＭＳ Ｐゴシック"/>
        <family val="3"/>
        <charset val="128"/>
      </rPr>
      <t>に入力してください。</t>
    </r>
    <rPh sb="8" eb="11">
      <t>サンカシャ</t>
    </rPh>
    <rPh sb="16" eb="17">
      <t>ヒョウ</t>
    </rPh>
    <rPh sb="19" eb="21">
      <t>ニュウリョク</t>
    </rPh>
    <rPh sb="21" eb="22">
      <t>ヨウ</t>
    </rPh>
    <rPh sb="27" eb="29">
      <t>ニュウリョク</t>
    </rPh>
    <phoneticPr fontId="1"/>
  </si>
  <si>
    <t>　　　（入力上の注意事項や方法は、下記または『入力用』シートにてご確認ください。）</t>
    <rPh sb="4" eb="6">
      <t>ニュウリョク</t>
    </rPh>
    <rPh sb="6" eb="7">
      <t>ジョウ</t>
    </rPh>
    <rPh sb="8" eb="10">
      <t>チュウイ</t>
    </rPh>
    <rPh sb="10" eb="12">
      <t>ジコウ</t>
    </rPh>
    <rPh sb="13" eb="15">
      <t>ホウホウ</t>
    </rPh>
    <rPh sb="17" eb="19">
      <t>カキ</t>
    </rPh>
    <rPh sb="23" eb="26">
      <t>ニュウリョクヨウ</t>
    </rPh>
    <rPh sb="33" eb="35">
      <t>カクニン</t>
    </rPh>
    <phoneticPr fontId="1"/>
  </si>
  <si>
    <t>氏　名　（全角１０文字以内）</t>
    <rPh sb="5" eb="7">
      <t>ゼンカク</t>
    </rPh>
    <rPh sb="9" eb="11">
      <t>モジ</t>
    </rPh>
    <rPh sb="11" eb="13">
      <t>イナイ</t>
    </rPh>
    <phoneticPr fontId="1"/>
  </si>
  <si>
    <t>中学生</t>
    <rPh sb="0" eb="3">
      <t>チュウガクセイ</t>
    </rPh>
    <phoneticPr fontId="1"/>
  </si>
  <si>
    <t>小学生</t>
    <rPh sb="0" eb="3">
      <t>ショウガクセイ</t>
    </rPh>
    <phoneticPr fontId="1"/>
  </si>
  <si>
    <t>一　般</t>
    <rPh sb="0" eb="1">
      <t>イチ</t>
    </rPh>
    <rPh sb="2" eb="3">
      <t>ハン</t>
    </rPh>
    <phoneticPr fontId="1"/>
  </si>
  <si>
    <t>幼　児</t>
    <rPh sb="0" eb="1">
      <t>ヨウ</t>
    </rPh>
    <rPh sb="2" eb="3">
      <t>ジ</t>
    </rPh>
    <phoneticPr fontId="1"/>
  </si>
  <si>
    <t>バンパー</t>
    <phoneticPr fontId="1"/>
  </si>
  <si>
    <t>区分</t>
    <rPh sb="0" eb="2">
      <t>クブン</t>
    </rPh>
    <phoneticPr fontId="1"/>
  </si>
  <si>
    <t>チーム名（全角８文字以内）</t>
    <rPh sb="3" eb="4">
      <t>メイ</t>
    </rPh>
    <rPh sb="5" eb="7">
      <t>ゼンカク</t>
    </rPh>
    <rPh sb="8" eb="10">
      <t>モジ</t>
    </rPh>
    <rPh sb="10" eb="12">
      <t>イナイ</t>
    </rPh>
    <phoneticPr fontId="1"/>
  </si>
  <si>
    <t>●氏　名 ・・・　漢字、カタカナ、英数字のいずれでも可。（フルネームの場合は、姓と名の間にスペース）</t>
    <rPh sb="1" eb="2">
      <t>シ</t>
    </rPh>
    <rPh sb="3" eb="4">
      <t>メイ</t>
    </rPh>
    <rPh sb="35" eb="37">
      <t>バアイ</t>
    </rPh>
    <rPh sb="39" eb="40">
      <t>セイ</t>
    </rPh>
    <rPh sb="41" eb="42">
      <t>メイ</t>
    </rPh>
    <rPh sb="43" eb="44">
      <t>アイダ</t>
    </rPh>
    <phoneticPr fontId="1"/>
  </si>
  <si>
    <t>※ ページ設定をされないと、全ページ分が出力されますのでご注意ください。</t>
    <rPh sb="5" eb="7">
      <t>セッテイ</t>
    </rPh>
    <rPh sb="14" eb="15">
      <t>ゼン</t>
    </rPh>
    <rPh sb="18" eb="19">
      <t>ブン</t>
    </rPh>
    <rPh sb="20" eb="22">
      <t>シュツリョク</t>
    </rPh>
    <rPh sb="29" eb="31">
      <t>チュウイ</t>
    </rPh>
    <phoneticPr fontId="1"/>
  </si>
  <si>
    <t>●印刷 ・・・　【印刷用】シートから必要ページ数を選択し、印刷してください。</t>
    <rPh sb="1" eb="3">
      <t>インサツ</t>
    </rPh>
    <rPh sb="9" eb="11">
      <t>インサツ</t>
    </rPh>
    <rPh sb="11" eb="12">
      <t>ヨウ</t>
    </rPh>
    <rPh sb="18" eb="20">
      <t>ヒツヨウ</t>
    </rPh>
    <rPh sb="23" eb="24">
      <t>スウ</t>
    </rPh>
    <rPh sb="25" eb="27">
      <t>センタク</t>
    </rPh>
    <rPh sb="29" eb="31">
      <t>インサツ</t>
    </rPh>
    <phoneticPr fontId="1"/>
  </si>
  <si>
    <t>◎登録は１レーンに最大４名以内でお願いしております。５名以上をご希望の場合はご相談ください。</t>
    <rPh sb="1" eb="3">
      <t>トウロク</t>
    </rPh>
    <rPh sb="9" eb="11">
      <t>サイダイ</t>
    </rPh>
    <rPh sb="12" eb="13">
      <t>メイ</t>
    </rPh>
    <rPh sb="13" eb="15">
      <t>イナイ</t>
    </rPh>
    <rPh sb="17" eb="18">
      <t>ネガ</t>
    </rPh>
    <rPh sb="27" eb="28">
      <t>メイ</t>
    </rPh>
    <rPh sb="28" eb="30">
      <t>イジョウ</t>
    </rPh>
    <rPh sb="32" eb="34">
      <t>キボウ</t>
    </rPh>
    <rPh sb="35" eb="37">
      <t>バアイ</t>
    </rPh>
    <rPh sb="39" eb="41">
      <t>ソウダン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</si>
  <si>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</si>
  <si>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</si>
  <si>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計</t>
    <rPh sb="0" eb="1">
      <t>ケイ</t>
    </rPh>
    <phoneticPr fontId="1"/>
  </si>
  <si>
    <t>中学生</t>
    <rPh sb="0" eb="2">
      <t>チュウガク</t>
    </rPh>
    <rPh sb="2" eb="3">
      <t>セイ</t>
    </rPh>
    <phoneticPr fontId="1"/>
  </si>
  <si>
    <t>小学生</t>
    <rPh sb="0" eb="3">
      <t>ショウガクセイ</t>
    </rPh>
    <phoneticPr fontId="1"/>
  </si>
  <si>
    <t>一　般</t>
    <rPh sb="0" eb="1">
      <t>イチ</t>
    </rPh>
    <rPh sb="2" eb="3">
      <t>ハン</t>
    </rPh>
    <phoneticPr fontId="1"/>
  </si>
  <si>
    <t>幼　児</t>
    <rPh sb="0" eb="1">
      <t>ヨウ</t>
    </rPh>
    <rPh sb="2" eb="3">
      <t>ジ</t>
    </rPh>
    <phoneticPr fontId="1"/>
  </si>
  <si>
    <t>性　別</t>
    <rPh sb="0" eb="1">
      <t>セイ</t>
    </rPh>
    <rPh sb="2" eb="3">
      <t>ベツ</t>
    </rPh>
    <phoneticPr fontId="1"/>
  </si>
  <si>
    <t>区　分</t>
    <rPh sb="0" eb="1">
      <t>ク</t>
    </rPh>
    <rPh sb="2" eb="3">
      <t>ブン</t>
    </rPh>
    <phoneticPr fontId="1"/>
  </si>
  <si>
    <t>メンバー表登録データ　カウント（参考）</t>
    <rPh sb="4" eb="5">
      <t>ヒョウ</t>
    </rPh>
    <rPh sb="5" eb="7">
      <t>トウロク</t>
    </rPh>
    <rPh sb="16" eb="18">
      <t>サンコウ</t>
    </rPh>
    <phoneticPr fontId="1"/>
  </si>
  <si>
    <t>※右表太枠内の人数内訳を必ず入力してください。　➡ ➡ ➡</t>
    <rPh sb="1" eb="2">
      <t>ミギ</t>
    </rPh>
    <rPh sb="2" eb="3">
      <t>ヒョウ</t>
    </rPh>
    <rPh sb="3" eb="5">
      <t>フトワク</t>
    </rPh>
    <rPh sb="5" eb="6">
      <t>ナイ</t>
    </rPh>
    <rPh sb="7" eb="9">
      <t>ニンズウ</t>
    </rPh>
    <rPh sb="9" eb="11">
      <t>ウチワケ</t>
    </rPh>
    <rPh sb="12" eb="13">
      <t>カナラ</t>
    </rPh>
    <rPh sb="14" eb="16">
      <t>ニュウリョク</t>
    </rPh>
    <phoneticPr fontId="1"/>
  </si>
  <si>
    <r>
      <t>【</t>
    </r>
    <r>
      <rPr>
        <b/>
        <sz val="11"/>
        <rFont val="ＭＳ Ｐゴシック"/>
        <family val="3"/>
        <charset val="128"/>
      </rPr>
      <t>メンバー表の入力について</t>
    </r>
    <r>
      <rPr>
        <sz val="11"/>
        <rFont val="ＭＳ Ｐゴシック"/>
        <family val="3"/>
        <charset val="128"/>
      </rPr>
      <t>】</t>
    </r>
    <rPh sb="5" eb="6">
      <t>ヒョウ</t>
    </rPh>
    <rPh sb="7" eb="9">
      <t>ニュウリョク</t>
    </rPh>
    <phoneticPr fontId="1"/>
  </si>
  <si>
    <t>　● 性別、区分、バンパー欄は、該当する数字を入力してください。（詳細は『入力用』シート記載参照）</t>
    <rPh sb="3" eb="5">
      <t>セイベツ</t>
    </rPh>
    <rPh sb="6" eb="8">
      <t>クブン</t>
    </rPh>
    <rPh sb="13" eb="14">
      <t>ラン</t>
    </rPh>
    <rPh sb="16" eb="18">
      <t>ガイトウ</t>
    </rPh>
    <rPh sb="20" eb="22">
      <t>スウジ</t>
    </rPh>
    <rPh sb="23" eb="25">
      <t>ニュウリョク</t>
    </rPh>
    <rPh sb="33" eb="35">
      <t>ショウサイ</t>
    </rPh>
    <rPh sb="37" eb="40">
      <t>ニュウリョクヨウ</t>
    </rPh>
    <rPh sb="44" eb="46">
      <t>キサイ</t>
    </rPh>
    <rPh sb="46" eb="48">
      <t>サンショウ</t>
    </rPh>
    <phoneticPr fontId="1"/>
  </si>
  <si>
    <t>チーム名</t>
    <rPh sb="3" eb="4">
      <t>メイ</t>
    </rPh>
    <phoneticPr fontId="1"/>
  </si>
  <si>
    <t>ボウリング①+③</t>
    <phoneticPr fontId="1"/>
  </si>
  <si>
    <t>レストラン①+②</t>
    <phoneticPr fontId="1"/>
  </si>
  <si>
    <t>ボウリングのみ③</t>
    <phoneticPr fontId="1"/>
  </si>
  <si>
    <t>※ バンパーは、幼児～小学生（主に低学年）向けのシステムとなっております。</t>
    <rPh sb="8" eb="10">
      <t>ヨウジ</t>
    </rPh>
    <rPh sb="11" eb="14">
      <t>ショウガクセイ</t>
    </rPh>
    <rPh sb="15" eb="16">
      <t>オモ</t>
    </rPh>
    <rPh sb="17" eb="20">
      <t>テイガクネン</t>
    </rPh>
    <rPh sb="21" eb="22">
      <t>ム</t>
    </rPh>
    <phoneticPr fontId="1"/>
  </si>
  <si>
    <r>
      <t>●性　別 ・・・　</t>
    </r>
    <r>
      <rPr>
        <b/>
        <sz val="11"/>
        <color indexed="12"/>
        <rFont val="ＭＳ Ｐゴシック"/>
        <family val="3"/>
        <charset val="128"/>
      </rPr>
      <t>半角数字</t>
    </r>
    <r>
      <rPr>
        <sz val="11"/>
        <rFont val="ＭＳ Ｐゴシック"/>
        <family val="3"/>
        <charset val="128"/>
      </rPr>
      <t xml:space="preserve">で入力。 </t>
    </r>
    <r>
      <rPr>
        <b/>
        <sz val="11"/>
        <rFont val="ＭＳ Ｐゴシック"/>
        <family val="3"/>
        <charset val="128"/>
      </rPr>
      <t>男性= 1</t>
    </r>
    <r>
      <rPr>
        <sz val="11"/>
        <rFont val="ＭＳ Ｐゴシック"/>
        <family val="3"/>
        <charset val="128"/>
      </rPr>
      <t xml:space="preserve"> 、</t>
    </r>
    <r>
      <rPr>
        <b/>
        <sz val="11"/>
        <rFont val="ＭＳ Ｐゴシック"/>
        <family val="3"/>
        <charset val="128"/>
      </rPr>
      <t>女性=</t>
    </r>
    <r>
      <rPr>
        <sz val="11"/>
        <rFont val="ＭＳ Ｐゴシック"/>
        <family val="3"/>
        <charset val="128"/>
      </rPr>
      <t xml:space="preserve"> </t>
    </r>
    <r>
      <rPr>
        <b/>
        <sz val="11"/>
        <rFont val="ＭＳ Ｐゴシック"/>
        <family val="3"/>
        <charset val="128"/>
      </rPr>
      <t>2</t>
    </r>
    <r>
      <rPr>
        <sz val="11"/>
        <rFont val="ＭＳ Ｐゴシック"/>
        <family val="3"/>
        <charset val="128"/>
      </rPr>
      <t xml:space="preserve"> </t>
    </r>
    <rPh sb="1" eb="2">
      <t>セイ</t>
    </rPh>
    <rPh sb="3" eb="4">
      <t>ベツ</t>
    </rPh>
    <rPh sb="9" eb="11">
      <t>ハンカク</t>
    </rPh>
    <rPh sb="11" eb="13">
      <t>スウジ</t>
    </rPh>
    <rPh sb="14" eb="16">
      <t>ニュウリョク</t>
    </rPh>
    <rPh sb="18" eb="20">
      <t>ダンセイ</t>
    </rPh>
    <rPh sb="25" eb="27">
      <t>ジョセイ</t>
    </rPh>
    <phoneticPr fontId="1"/>
  </si>
  <si>
    <r>
      <t>●区　分 ・・・　</t>
    </r>
    <r>
      <rPr>
        <b/>
        <sz val="11"/>
        <color indexed="12"/>
        <rFont val="ＭＳ Ｐゴシック"/>
        <family val="3"/>
        <charset val="128"/>
      </rPr>
      <t>半角数字</t>
    </r>
    <r>
      <rPr>
        <sz val="11"/>
        <rFont val="ＭＳ Ｐゴシック"/>
        <family val="3"/>
        <charset val="128"/>
      </rPr>
      <t xml:space="preserve">で入力。 </t>
    </r>
    <r>
      <rPr>
        <b/>
        <sz val="11"/>
        <rFont val="ＭＳ Ｐゴシック"/>
        <family val="3"/>
        <charset val="128"/>
      </rPr>
      <t>一般</t>
    </r>
    <r>
      <rPr>
        <sz val="10"/>
        <rFont val="ＭＳ Ｐゴシック"/>
        <family val="3"/>
        <charset val="128"/>
      </rPr>
      <t>（高校生以上）=</t>
    </r>
    <r>
      <rPr>
        <b/>
        <sz val="11"/>
        <rFont val="ＭＳ Ｐゴシック"/>
        <family val="3"/>
        <charset val="128"/>
      </rPr>
      <t xml:space="preserve"> 1</t>
    </r>
    <r>
      <rPr>
        <sz val="11"/>
        <rFont val="ＭＳ Ｐゴシック"/>
        <family val="3"/>
        <charset val="128"/>
      </rPr>
      <t xml:space="preserve"> 、</t>
    </r>
    <r>
      <rPr>
        <b/>
        <sz val="11"/>
        <rFont val="ＭＳ Ｐゴシック"/>
        <family val="3"/>
        <charset val="128"/>
      </rPr>
      <t>中学生= 2</t>
    </r>
    <r>
      <rPr>
        <sz val="11"/>
        <rFont val="ＭＳ Ｐゴシック"/>
        <family val="3"/>
        <charset val="128"/>
      </rPr>
      <t xml:space="preserve"> 、</t>
    </r>
    <r>
      <rPr>
        <b/>
        <sz val="11"/>
        <rFont val="ＭＳ Ｐゴシック"/>
        <family val="3"/>
        <charset val="128"/>
      </rPr>
      <t>小学生=</t>
    </r>
    <r>
      <rPr>
        <sz val="11"/>
        <rFont val="ＭＳ Ｐゴシック"/>
        <family val="3"/>
        <charset val="128"/>
      </rPr>
      <t xml:space="preserve"> </t>
    </r>
    <r>
      <rPr>
        <b/>
        <sz val="11"/>
        <rFont val="ＭＳ Ｐゴシック"/>
        <family val="3"/>
        <charset val="128"/>
      </rPr>
      <t>3</t>
    </r>
    <r>
      <rPr>
        <sz val="11"/>
        <rFont val="ＭＳ Ｐゴシック"/>
        <family val="3"/>
        <charset val="128"/>
      </rPr>
      <t xml:space="preserve"> 、</t>
    </r>
    <r>
      <rPr>
        <b/>
        <sz val="11"/>
        <rFont val="ＭＳ Ｐゴシック"/>
        <family val="3"/>
        <charset val="128"/>
      </rPr>
      <t>幼児=</t>
    </r>
    <r>
      <rPr>
        <sz val="11"/>
        <rFont val="ＭＳ Ｐゴシック"/>
        <family val="3"/>
        <charset val="128"/>
      </rPr>
      <t xml:space="preserve"> </t>
    </r>
    <r>
      <rPr>
        <b/>
        <sz val="11"/>
        <rFont val="ＭＳ Ｐゴシック"/>
        <family val="3"/>
        <charset val="128"/>
      </rPr>
      <t>4</t>
    </r>
    <r>
      <rPr>
        <sz val="11"/>
        <rFont val="ＭＳ Ｐゴシック"/>
        <family val="3"/>
        <charset val="128"/>
      </rPr>
      <t xml:space="preserve"> </t>
    </r>
    <rPh sb="1" eb="2">
      <t>ク</t>
    </rPh>
    <rPh sb="3" eb="4">
      <t>ブン</t>
    </rPh>
    <rPh sb="9" eb="11">
      <t>ハンカク</t>
    </rPh>
    <rPh sb="11" eb="13">
      <t>スウジ</t>
    </rPh>
    <rPh sb="14" eb="16">
      <t>ニュウリョク</t>
    </rPh>
    <rPh sb="18" eb="20">
      <t>イッパン</t>
    </rPh>
    <rPh sb="21" eb="23">
      <t>コウコウ</t>
    </rPh>
    <rPh sb="23" eb="24">
      <t>セイ</t>
    </rPh>
    <rPh sb="24" eb="26">
      <t>イジョウ</t>
    </rPh>
    <rPh sb="32" eb="35">
      <t>チュウガクセイ</t>
    </rPh>
    <rPh sb="40" eb="43">
      <t>ショウガクセイ</t>
    </rPh>
    <rPh sb="48" eb="50">
      <t>ヨウジ</t>
    </rPh>
    <phoneticPr fontId="1"/>
  </si>
  <si>
    <r>
      <t xml:space="preserve">●バンパー（ガター防止システム） ・・・ </t>
    </r>
    <r>
      <rPr>
        <b/>
        <sz val="11"/>
        <color indexed="12"/>
        <rFont val="ＭＳ Ｐゴシック"/>
        <family val="3"/>
        <charset val="128"/>
      </rPr>
      <t>半角数字</t>
    </r>
    <r>
      <rPr>
        <sz val="11"/>
        <rFont val="ＭＳ Ｐゴシック"/>
        <family val="3"/>
        <charset val="128"/>
      </rPr>
      <t xml:space="preserve">で入力。 </t>
    </r>
    <r>
      <rPr>
        <b/>
        <sz val="11"/>
        <rFont val="ＭＳ Ｐゴシック"/>
        <family val="3"/>
        <charset val="128"/>
      </rPr>
      <t>不要（なし）=</t>
    </r>
    <r>
      <rPr>
        <sz val="11"/>
        <rFont val="ＭＳ Ｐゴシック"/>
        <family val="3"/>
        <charset val="128"/>
      </rPr>
      <t xml:space="preserve"> </t>
    </r>
    <r>
      <rPr>
        <b/>
        <sz val="11"/>
        <rFont val="ＭＳ Ｐゴシック"/>
        <family val="3"/>
        <charset val="128"/>
      </rPr>
      <t>0</t>
    </r>
    <r>
      <rPr>
        <sz val="11"/>
        <rFont val="ＭＳ Ｐゴシック"/>
        <family val="3"/>
        <charset val="128"/>
      </rPr>
      <t xml:space="preserve"> 、</t>
    </r>
    <r>
      <rPr>
        <b/>
        <sz val="11"/>
        <rFont val="ＭＳ Ｐゴシック"/>
        <family val="3"/>
        <charset val="128"/>
      </rPr>
      <t>必要（あり）=</t>
    </r>
    <r>
      <rPr>
        <sz val="11"/>
        <rFont val="ＭＳ Ｐゴシック"/>
        <family val="3"/>
        <charset val="128"/>
      </rPr>
      <t xml:space="preserve"> </t>
    </r>
    <r>
      <rPr>
        <b/>
        <sz val="11"/>
        <rFont val="ＭＳ Ｐゴシック"/>
        <family val="3"/>
        <charset val="128"/>
      </rPr>
      <t>1</t>
    </r>
    <r>
      <rPr>
        <sz val="11"/>
        <rFont val="ＭＳ Ｐゴシック"/>
        <family val="3"/>
        <charset val="128"/>
      </rPr>
      <t xml:space="preserve"> </t>
    </r>
    <rPh sb="9" eb="11">
      <t>ボウシ</t>
    </rPh>
    <rPh sb="21" eb="23">
      <t>ハンカク</t>
    </rPh>
    <rPh sb="23" eb="25">
      <t>スウジ</t>
    </rPh>
    <rPh sb="26" eb="28">
      <t>ニュウリョク</t>
    </rPh>
    <rPh sb="30" eb="32">
      <t>フヨウ</t>
    </rPh>
    <rPh sb="41" eb="43">
      <t>ヒツヨウ</t>
    </rPh>
    <phoneticPr fontId="1"/>
  </si>
  <si>
    <r>
      <t>●チーム名 ・・・　</t>
    </r>
    <r>
      <rPr>
        <b/>
        <sz val="11"/>
        <color indexed="12"/>
        <rFont val="ＭＳ Ｐゴシック"/>
        <family val="3"/>
        <charset val="128"/>
      </rPr>
      <t>基本入力不要</t>
    </r>
    <r>
      <rPr>
        <sz val="11"/>
        <rFont val="ＭＳ Ｐゴシック"/>
        <family val="3"/>
        <charset val="128"/>
      </rPr>
      <t>（レーン対抗団体戦で”チーム名が必要な場合のみ”入力）</t>
    </r>
    <rPh sb="4" eb="5">
      <t>メイ</t>
    </rPh>
    <rPh sb="10" eb="12">
      <t>キホン</t>
    </rPh>
    <rPh sb="12" eb="14">
      <t>ニュウリョク</t>
    </rPh>
    <rPh sb="14" eb="16">
      <t>フヨウ</t>
    </rPh>
    <rPh sb="20" eb="22">
      <t>タイコウ</t>
    </rPh>
    <rPh sb="22" eb="25">
      <t>ダンタイセン</t>
    </rPh>
    <rPh sb="30" eb="31">
      <t>メイ</t>
    </rPh>
    <rPh sb="32" eb="34">
      <t>ヒツヨウ</t>
    </rPh>
    <rPh sb="35" eb="37">
      <t>バアイ</t>
    </rPh>
    <rPh sb="40" eb="42">
      <t>ニュウリョク</t>
    </rPh>
    <phoneticPr fontId="1"/>
  </si>
  <si>
    <t>bowl@mishima.co.jp</t>
    <phoneticPr fontId="1"/>
  </si>
  <si>
    <r>
      <t>(または、FAX　０８２</t>
    </r>
    <r>
      <rPr>
        <sz val="11"/>
        <rFont val="ＭＳ Ｐゴシック"/>
        <family val="3"/>
        <charset val="128"/>
      </rPr>
      <t>-９２２－５１３２）</t>
    </r>
    <phoneticPr fontId="1"/>
  </si>
  <si>
    <t>Email:</t>
    <phoneticPr fontId="1"/>
  </si>
  <si>
    <t>ボウリング＋焼肉</t>
    <rPh sb="6" eb="8">
      <t>ヤキニク</t>
    </rPh>
    <phoneticPr fontId="1"/>
  </si>
  <si>
    <t>お食事セット①</t>
    <rPh sb="1" eb="3">
      <t>ショクジ</t>
    </rPh>
    <phoneticPr fontId="1"/>
  </si>
  <si>
    <t>『お食事セット（ボウリング２ゲーム＋貸靴＋お食事）プランをご予約のお客様へ』</t>
    <rPh sb="2" eb="4">
      <t>ショクジ</t>
    </rPh>
    <rPh sb="18" eb="19">
      <t>カシ</t>
    </rPh>
    <rPh sb="19" eb="20">
      <t>グツ</t>
    </rPh>
    <rPh sb="22" eb="24">
      <t>ショクジ</t>
    </rPh>
    <rPh sb="30" eb="32">
      <t>ヨヤク</t>
    </rPh>
    <rPh sb="34" eb="36">
      <t>キャクサマ</t>
    </rPh>
    <phoneticPr fontId="1"/>
  </si>
  <si>
    <t>コンペ（ボウリングのみ）</t>
    <phoneticPr fontId="1"/>
  </si>
  <si>
    <t xml:space="preserve"> ご予約名</t>
    <rPh sb="1" eb="4">
      <t>ゴヨヤク</t>
    </rPh>
    <rPh sb="4" eb="5">
      <t>メイ</t>
    </rPh>
    <phoneticPr fontId="1"/>
  </si>
  <si>
    <t xml:space="preserve"> 幹事名</t>
    <rPh sb="1" eb="3">
      <t>カンジ</t>
    </rPh>
    <rPh sb="3" eb="4">
      <t>メイ</t>
    </rPh>
    <phoneticPr fontId="1"/>
  </si>
  <si>
    <t xml:space="preserve"> TEL</t>
    <phoneticPr fontId="1"/>
  </si>
  <si>
    <t xml:space="preserve"> ご予約プラン</t>
    <rPh sb="2" eb="4">
      <t>ヨヤク</t>
    </rPh>
    <phoneticPr fontId="1"/>
  </si>
  <si>
    <t xml:space="preserve"> ご予約日</t>
    <rPh sb="1" eb="4">
      <t>ゴヨヤク</t>
    </rPh>
    <rPh sb="4" eb="5">
      <t>ヒ</t>
    </rPh>
    <phoneticPr fontId="1"/>
  </si>
  <si>
    <t xml:space="preserve"> ボウリングスタート</t>
    <phoneticPr fontId="1"/>
  </si>
  <si>
    <t xml:space="preserve"> ボウリング人数</t>
    <rPh sb="6" eb="8">
      <t>ニンズウ</t>
    </rPh>
    <phoneticPr fontId="1"/>
  </si>
  <si>
    <t xml:space="preserve"> ゲーム数</t>
    <rPh sb="4" eb="5">
      <t>スウ</t>
    </rPh>
    <phoneticPr fontId="1"/>
  </si>
  <si>
    <t xml:space="preserve"> レーン数</t>
    <rPh sb="4" eb="5">
      <t>スウ</t>
    </rPh>
    <phoneticPr fontId="1"/>
  </si>
  <si>
    <t>食</t>
    <rPh sb="0" eb="1">
      <t>ショク</t>
    </rPh>
    <phoneticPr fontId="1"/>
  </si>
  <si>
    <t>３歳以上</t>
    <rPh sb="1" eb="2">
      <t>サイ</t>
    </rPh>
    <rPh sb="2" eb="4">
      <t>イジョウ</t>
    </rPh>
    <phoneticPr fontId="1"/>
  </si>
  <si>
    <t>お食事セット</t>
    <rPh sb="1" eb="3">
      <t>ショクジ</t>
    </rPh>
    <phoneticPr fontId="1"/>
  </si>
  <si>
    <t>食事のみ</t>
    <rPh sb="0" eb="2">
      <t>ショクジ</t>
    </rPh>
    <phoneticPr fontId="1"/>
  </si>
  <si>
    <t>Ｄｒｉｎｋ Ｂａｒ のみ</t>
    <phoneticPr fontId="1"/>
  </si>
  <si>
    <t>Drink Bar のみ</t>
    <phoneticPr fontId="1"/>
  </si>
  <si>
    <r>
      <t xml:space="preserve"> 食事開始時間 </t>
    </r>
    <r>
      <rPr>
        <sz val="11"/>
        <color rgb="FFFF0000"/>
        <rFont val="ＭＳ Ｐゴシック"/>
        <family val="3"/>
        <charset val="128"/>
      </rPr>
      <t>※</t>
    </r>
    <rPh sb="1" eb="3">
      <t>ショクジ</t>
    </rPh>
    <rPh sb="3" eb="5">
      <t>カイシ</t>
    </rPh>
    <rPh sb="5" eb="7">
      <t>ジカン</t>
    </rPh>
    <phoneticPr fontId="1"/>
  </si>
  <si>
    <r>
      <t xml:space="preserve"> 食事人数 </t>
    </r>
    <r>
      <rPr>
        <sz val="11"/>
        <color rgb="FFFF0000"/>
        <rFont val="ＭＳ Ｐゴシック"/>
        <family val="3"/>
        <charset val="128"/>
      </rPr>
      <t>※</t>
    </r>
    <rPh sb="1" eb="3">
      <t>ショクジ</t>
    </rPh>
    <rPh sb="3" eb="5">
      <t>ニンズウ</t>
    </rPh>
    <phoneticPr fontId="1"/>
  </si>
  <si>
    <r>
      <rPr>
        <sz val="10"/>
        <color rgb="FFFF0000"/>
        <rFont val="ＭＳ Ｐゴシック"/>
        <family val="3"/>
        <charset val="128"/>
      </rPr>
      <t>※</t>
    </r>
    <r>
      <rPr>
        <sz val="10"/>
        <color theme="1"/>
        <rFont val="ＭＳ Ｐゴシック"/>
        <family val="3"/>
        <charset val="128"/>
      </rPr>
      <t>欄</t>
    </r>
    <r>
      <rPr>
        <sz val="10"/>
        <rFont val="ＭＳ Ｐゴシック"/>
        <family val="3"/>
        <charset val="128"/>
      </rPr>
      <t>は、ご予約プランがお食事セットまたはボウリング＋焼肉の場合のみ入力してください。</t>
    </r>
    <rPh sb="1" eb="2">
      <t>ラン</t>
    </rPh>
    <rPh sb="5" eb="7">
      <t>ヨヤク</t>
    </rPh>
    <rPh sb="12" eb="14">
      <t>ショクジ</t>
    </rPh>
    <rPh sb="26" eb="28">
      <t>ヤキニク</t>
    </rPh>
    <rPh sb="29" eb="31">
      <t>バアイ</t>
    </rPh>
    <rPh sb="33" eb="35">
      <t>ニュウリョク</t>
    </rPh>
    <phoneticPr fontId="1"/>
  </si>
  <si>
    <r>
      <rPr>
        <sz val="10"/>
        <color indexed="8"/>
        <rFont val="ＭＳ Ｐゴシック"/>
        <family val="3"/>
        <charset val="128"/>
      </rPr>
      <t>　ボウリングのみ、１ゲームのみまたは食事</t>
    </r>
    <r>
      <rPr>
        <sz val="10"/>
        <rFont val="ＭＳ Ｐゴシック"/>
        <family val="3"/>
        <charset val="128"/>
      </rPr>
      <t>のみでご利用の方については、通常料金となります。</t>
    </r>
    <rPh sb="18" eb="20">
      <t>ショクジ</t>
    </rPh>
    <rPh sb="24" eb="26">
      <t>リヨウ</t>
    </rPh>
    <rPh sb="27" eb="28">
      <t>カタ</t>
    </rPh>
    <rPh sb="34" eb="36">
      <t>ツウジョウ</t>
    </rPh>
    <rPh sb="36" eb="38">
      <t>リョウキン</t>
    </rPh>
    <phoneticPr fontId="1"/>
  </si>
  <si>
    <t>　食事（入店）人数＞注文食数の場合は、人数差分のDrink Bar料金（５００円）が別途かかります。　*２歳以下は１００円</t>
    <rPh sb="1" eb="3">
      <t>ショクジ</t>
    </rPh>
    <rPh sb="4" eb="6">
      <t>ニュウテン</t>
    </rPh>
    <rPh sb="7" eb="9">
      <t>ニンズウ</t>
    </rPh>
    <rPh sb="10" eb="12">
      <t>チュウモン</t>
    </rPh>
    <rPh sb="12" eb="14">
      <t>ショクスウ</t>
    </rPh>
    <rPh sb="15" eb="17">
      <t>バアイ</t>
    </rPh>
    <rPh sb="19" eb="21">
      <t>ニンズウ</t>
    </rPh>
    <rPh sb="21" eb="22">
      <t>サ</t>
    </rPh>
    <rPh sb="22" eb="23">
      <t>ブン</t>
    </rPh>
    <rPh sb="33" eb="35">
      <t>リョウキン</t>
    </rPh>
    <rPh sb="39" eb="40">
      <t>エン</t>
    </rPh>
    <rPh sb="42" eb="44">
      <t>ベット</t>
    </rPh>
    <rPh sb="53" eb="54">
      <t>サイ</t>
    </rPh>
    <rPh sb="54" eb="56">
      <t>イカ</t>
    </rPh>
    <rPh sb="60" eb="61">
      <t>エン</t>
    </rPh>
    <phoneticPr fontId="1"/>
  </si>
  <si>
    <r>
      <t xml:space="preserve">食数内訳 </t>
    </r>
    <r>
      <rPr>
        <sz val="6"/>
        <rFont val="ＭＳ Ｐゴシック"/>
        <family val="3"/>
        <charset val="128"/>
      </rPr>
      <t>※（ ）内は食事のみ</t>
    </r>
    <rPh sb="0" eb="2">
      <t>ショクスウ</t>
    </rPh>
    <rPh sb="2" eb="4">
      <t>ウチワケ</t>
    </rPh>
    <rPh sb="9" eb="10">
      <t>ナイ</t>
    </rPh>
    <rPh sb="11" eb="13">
      <t>ショクジ</t>
    </rPh>
    <phoneticPr fontId="1"/>
  </si>
  <si>
    <r>
      <t xml:space="preserve">  メニュー内訳　                 </t>
    </r>
    <r>
      <rPr>
        <sz val="8"/>
        <rFont val="ＭＳ Ｐゴシック"/>
        <family val="3"/>
        <charset val="128"/>
      </rPr>
      <t>※（ ）内は食事のみ</t>
    </r>
    <rPh sb="6" eb="8">
      <t>ウチワケ</t>
    </rPh>
    <rPh sb="30" eb="31">
      <t>ナイ</t>
    </rPh>
    <rPh sb="32" eb="34">
      <t>ショクジ</t>
    </rPh>
    <phoneticPr fontId="1"/>
  </si>
  <si>
    <t>メニュー</t>
    <phoneticPr fontId="1"/>
  </si>
  <si>
    <t>数量</t>
    <rPh sb="0" eb="2">
      <t>スウリョウ</t>
    </rPh>
    <phoneticPr fontId="1"/>
  </si>
  <si>
    <t>お食事セット</t>
    <phoneticPr fontId="1"/>
  </si>
  <si>
    <t>ステーキ</t>
    <phoneticPr fontId="1"/>
  </si>
  <si>
    <t>すき焼き</t>
    <rPh sb="2" eb="3">
      <t>ヤ</t>
    </rPh>
    <phoneticPr fontId="1"/>
  </si>
  <si>
    <t>軽食</t>
    <rPh sb="0" eb="2">
      <t>ケイショク</t>
    </rPh>
    <phoneticPr fontId="1"/>
  </si>
  <si>
    <t>オードブル</t>
    <phoneticPr fontId="1"/>
  </si>
  <si>
    <t>ミックスグリル</t>
    <phoneticPr fontId="1"/>
  </si>
  <si>
    <t>※メニューはプルダウンで選択</t>
    <rPh sb="12" eb="14">
      <t>センタク</t>
    </rPh>
    <phoneticPr fontId="1"/>
  </si>
  <si>
    <t>お食事のみ</t>
    <phoneticPr fontId="1"/>
  </si>
  <si>
    <t>セット</t>
    <phoneticPr fontId="1"/>
  </si>
  <si>
    <t>のみ</t>
    <phoneticPr fontId="1"/>
  </si>
  <si>
    <t>入力画面が表示されていない場合は”ウィンド枠の固定”を解除してください。</t>
    <rPh sb="0" eb="2">
      <t>ニュウリョク</t>
    </rPh>
    <rPh sb="2" eb="4">
      <t>ガメン</t>
    </rPh>
    <rPh sb="5" eb="7">
      <t>ヒョウジ</t>
    </rPh>
    <rPh sb="13" eb="15">
      <t>バアイ</t>
    </rPh>
    <rPh sb="21" eb="22">
      <t>ワク</t>
    </rPh>
    <rPh sb="23" eb="25">
      <t>コテイ</t>
    </rPh>
    <rPh sb="27" eb="29">
      <t>カイジョ</t>
    </rPh>
    <phoneticPr fontId="1"/>
  </si>
  <si>
    <r>
      <t>入力作業において、</t>
    </r>
    <r>
      <rPr>
        <sz val="11"/>
        <color rgb="FFFF0000"/>
        <rFont val="FGP丸ｺﾞｼｯｸ体Ca-U"/>
        <family val="3"/>
        <charset val="128"/>
      </rPr>
      <t>”ドラッグ＆ドロップ”による</t>
    </r>
    <r>
      <rPr>
        <sz val="11"/>
        <color theme="1"/>
        <rFont val="FGP丸ｺﾞｼｯｸ体Ca-U"/>
        <family val="3"/>
        <charset val="128"/>
      </rPr>
      <t>入力氏名等の</t>
    </r>
    <r>
      <rPr>
        <sz val="11"/>
        <color rgb="FFFF0000"/>
        <rFont val="FGP丸ｺﾞｼｯｸ体Ca-U"/>
        <family val="3"/>
        <charset val="128"/>
      </rPr>
      <t>移動はしないでください。</t>
    </r>
    <rPh sb="0" eb="2">
      <t>ニュウリョク</t>
    </rPh>
    <rPh sb="2" eb="4">
      <t>サギョウ</t>
    </rPh>
    <rPh sb="23" eb="25">
      <t>ニュウリョク</t>
    </rPh>
    <rPh sb="25" eb="27">
      <t>シメイ</t>
    </rPh>
    <rPh sb="27" eb="28">
      <t>トウ</t>
    </rPh>
    <rPh sb="29" eb="31">
      <t>イドウ</t>
    </rPh>
    <phoneticPr fontId="1"/>
  </si>
  <si>
    <t>*プルダウンリストより選択</t>
    <rPh sb="11" eb="13">
      <t>センタク</t>
    </rPh>
    <phoneticPr fontId="1"/>
  </si>
  <si>
    <r>
      <t>【メンバー表（入力用シート）について】　　</t>
    </r>
    <r>
      <rPr>
        <sz val="9"/>
        <rFont val="ＭＳ Ｐゴシック"/>
        <family val="3"/>
        <charset val="128"/>
      </rPr>
      <t>※表中の№数字は、当日の使用レーン№とは異なります。</t>
    </r>
    <rPh sb="5" eb="6">
      <t>ヒョウ</t>
    </rPh>
    <rPh sb="7" eb="9">
      <t>ニュウリョク</t>
    </rPh>
    <rPh sb="9" eb="10">
      <t>ヨウ</t>
    </rPh>
    <rPh sb="22" eb="24">
      <t>ヒョウチュウ</t>
    </rPh>
    <rPh sb="26" eb="28">
      <t>スウジ</t>
    </rPh>
    <rPh sb="30" eb="32">
      <t>トウジツ</t>
    </rPh>
    <rPh sb="33" eb="35">
      <t>シヨウ</t>
    </rPh>
    <rPh sb="41" eb="42">
      <t>コト</t>
    </rPh>
    <phoneticPr fontId="1"/>
  </si>
  <si>
    <r>
      <rPr>
        <sz val="10"/>
        <color theme="1"/>
        <rFont val="ＭＳ Ｐゴシック"/>
        <family val="3"/>
        <charset val="128"/>
      </rPr>
      <t>*下記は、</t>
    </r>
    <r>
      <rPr>
        <sz val="10"/>
        <color rgb="FF0000FF"/>
        <rFont val="ＭＳ Ｐゴシック"/>
        <family val="3"/>
        <charset val="128"/>
      </rPr>
      <t>『入力用』シート</t>
    </r>
    <r>
      <rPr>
        <sz val="10"/>
        <color theme="1"/>
        <rFont val="ＭＳ Ｐゴシック"/>
        <family val="3"/>
        <charset val="128"/>
      </rPr>
      <t>より反映します</t>
    </r>
    <r>
      <rPr>
        <sz val="10"/>
        <color rgb="FFFF0000"/>
        <rFont val="ＭＳ Ｐゴシック"/>
        <family val="3"/>
        <charset val="128"/>
      </rPr>
      <t>（入力必須）</t>
    </r>
    <rPh sb="1" eb="3">
      <t>カキ</t>
    </rPh>
    <rPh sb="6" eb="8">
      <t>ニュウリョク</t>
    </rPh>
    <rPh sb="8" eb="9">
      <t>ヨウ</t>
    </rPh>
    <rPh sb="15" eb="17">
      <t>ハンエイ</t>
    </rPh>
    <rPh sb="21" eb="23">
      <t>ニュウリョク</t>
    </rPh>
    <rPh sb="23" eb="25">
      <t>ヒッス</t>
    </rPh>
    <phoneticPr fontId="1"/>
  </si>
  <si>
    <t>　◎ 人数および食数内訳を『入力用』シートの右上表太枠内に必ずご入力ください。</t>
    <rPh sb="3" eb="5">
      <t>ニンズウ</t>
    </rPh>
    <rPh sb="8" eb="10">
      <t>ショクスウ</t>
    </rPh>
    <rPh sb="10" eb="12">
      <t>ウチワケ</t>
    </rPh>
    <rPh sb="14" eb="17">
      <t>ニュウリョクヨウ</t>
    </rPh>
    <rPh sb="22" eb="24">
      <t>ミギウエ</t>
    </rPh>
    <rPh sb="24" eb="25">
      <t>ヒョウ</t>
    </rPh>
    <rPh sb="25" eb="26">
      <t>フト</t>
    </rPh>
    <rPh sb="26" eb="28">
      <t>ワクナイ</t>
    </rPh>
    <rPh sb="29" eb="30">
      <t>カナラ</t>
    </rPh>
    <rPh sb="32" eb="34">
      <t>ニュウリョク</t>
    </rPh>
    <phoneticPr fontId="1"/>
  </si>
  <si>
    <t>　○ 成績表は基本的に個人戦の総合成績のみ出力されます。その他、チーム戦、男女別、学年別なども</t>
    <rPh sb="3" eb="5">
      <t>セイセキ</t>
    </rPh>
    <rPh sb="5" eb="6">
      <t>ヒョウ</t>
    </rPh>
    <rPh sb="7" eb="10">
      <t>キホンテキ</t>
    </rPh>
    <rPh sb="11" eb="14">
      <t>コジンセン</t>
    </rPh>
    <rPh sb="15" eb="17">
      <t>ソウゴウ</t>
    </rPh>
    <rPh sb="17" eb="19">
      <t>セイセキ</t>
    </rPh>
    <rPh sb="21" eb="23">
      <t>シュツリョク</t>
    </rPh>
    <rPh sb="30" eb="31">
      <t>ホカ</t>
    </rPh>
    <rPh sb="35" eb="36">
      <t>セン</t>
    </rPh>
    <rPh sb="37" eb="39">
      <t>ダンジョ</t>
    </rPh>
    <rPh sb="39" eb="40">
      <t>ベツ</t>
    </rPh>
    <rPh sb="41" eb="44">
      <t>ガクネンベツ</t>
    </rPh>
    <phoneticPr fontId="1"/>
  </si>
  <si>
    <t>”NO.”は当日の使用レーン番号ではございません。並び順としてお考えください。</t>
    <rPh sb="6" eb="8">
      <t>トウジツ</t>
    </rPh>
    <rPh sb="9" eb="11">
      <t>シヨウ</t>
    </rPh>
    <rPh sb="14" eb="16">
      <t>バンゴウ</t>
    </rPh>
    <rPh sb="25" eb="26">
      <t>ナラ</t>
    </rPh>
    <rPh sb="27" eb="28">
      <t>ジュン</t>
    </rPh>
    <rPh sb="32" eb="33">
      <t>カンガ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</si>
</sst>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h&quot;時&quot;mm&quot;分～&quot;"/>
    <numFmt numFmtId="177" formatCode="h&quot;時&quot;mm&quot;分&quot;&quot;スタート&quot;"/>
    <numFmt numFmtId="178" formatCode="0_);[Red]\(0\)"/>
    <numFmt numFmtId="179" formatCode="General&quot; 名&quot;"/>
    <numFmt numFmtId="180" formatCode="[$-411]ggge&quot;年&quot;m&quot;月&quot;d&quot;日( &quot;aaa&quot; )&quot;"/>
    <numFmt numFmtId="181" formatCode="0_ "/>
    <numFmt numFmtId="182" formatCode="h:mm;@"/>
    <numFmt numFmtId="183" formatCode="General\ &quot;名&quot;"/>
    <numFmt numFmtId="184" formatCode="&quot;B： &quot;h:mm"/>
    <numFmt numFmtId="185" formatCode="&quot;R： &quot;h:mm"/>
    <numFmt numFmtId="186" formatCode="yyyy&quot;年&quot;m&quot;月&quot;d&quot;日( &quot;aaa&quot; )&quot;"/>
    <numFmt numFmtId="187" formatCode="&quot;（&quot;General&quot;）&quot;"/>
  </numFmts>
  <fonts count="4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10.5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7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0.5"/>
      <color indexed="9"/>
      <name val="ＭＳ Ｐゴシック"/>
      <family val="3"/>
      <charset val="128"/>
    </font>
    <font>
      <sz val="16"/>
      <name val="HGP創英角ｺﾞｼｯｸUB"/>
      <family val="3"/>
      <charset val="128"/>
    </font>
    <font>
      <b/>
      <sz val="10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.5"/>
      <name val="ＭＳ Ｐゴシック"/>
      <family val="3"/>
      <charset val="128"/>
    </font>
    <font>
      <b/>
      <sz val="10.5"/>
      <color indexed="12"/>
      <name val="ＭＳ Ｐゴシック"/>
      <family val="3"/>
      <charset val="128"/>
    </font>
    <font>
      <sz val="11"/>
      <name val="ＭＳ 明朝"/>
      <family val="1"/>
      <charset val="128"/>
    </font>
    <font>
      <sz val="8"/>
      <name val="ＭＳ ゴシック"/>
      <family val="3"/>
      <charset val="128"/>
    </font>
    <font>
      <sz val="7"/>
      <name val="ＭＳ 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ＭＳ ゴシック"/>
      <family val="3"/>
      <charset val="128"/>
    </font>
    <font>
      <sz val="16"/>
      <name val="ＭＳ Ｐゴシック"/>
      <family val="3"/>
      <charset val="128"/>
    </font>
    <font>
      <b/>
      <sz val="11"/>
      <color rgb="FF0000FF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0"/>
      <color rgb="FF0000FF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6"/>
      <color theme="0"/>
      <name val="HGP創英角ｺﾞｼｯｸUB"/>
      <family val="3"/>
      <charset val="128"/>
    </font>
    <font>
      <b/>
      <sz val="10.5"/>
      <color rgb="FF0000FF"/>
      <name val="ＭＳ Ｐゴシック"/>
      <family val="3"/>
      <charset val="128"/>
    </font>
    <font>
      <sz val="11"/>
      <color rgb="FF0000FF"/>
      <name val="FGP丸ｺﾞｼｯｸ体Ca-U"/>
      <family val="3"/>
      <charset val="128"/>
    </font>
    <font>
      <sz val="11"/>
      <color rgb="FFFF0000"/>
      <name val="FGP丸ｺﾞｼｯｸ体Ca-U"/>
      <family val="3"/>
      <charset val="128"/>
    </font>
    <font>
      <sz val="10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FGP丸ｺﾞｼｯｸ体Ca-U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1"/>
        <bgColor indexed="64"/>
      </patternFill>
    </fill>
  </fills>
  <borders count="1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hair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hair">
        <color indexed="64"/>
      </top>
      <bottom/>
      <diagonal/>
    </border>
    <border>
      <left style="dashed">
        <color indexed="64"/>
      </left>
      <right/>
      <top style="dashed">
        <color indexed="64"/>
      </top>
      <bottom style="hair">
        <color indexed="64"/>
      </bottom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 style="dashed">
        <color indexed="64"/>
      </right>
      <top style="dashed">
        <color indexed="64"/>
      </top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/>
      <diagonal/>
    </border>
    <border>
      <left/>
      <right style="dashed">
        <color indexed="64"/>
      </right>
      <top style="hair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hair">
        <color indexed="64"/>
      </right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hair">
        <color indexed="64"/>
      </left>
      <right/>
      <top/>
      <bottom style="dashed">
        <color indexed="64"/>
      </bottom>
      <diagonal/>
    </border>
    <border>
      <left style="dotted">
        <color indexed="64"/>
      </left>
      <right/>
      <top/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hair">
        <color indexed="64"/>
      </right>
      <top style="thick">
        <color indexed="64"/>
      </top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496">
    <xf numFmtId="0" fontId="0" fillId="0" borderId="0" xfId="0"/>
    <xf numFmtId="0" fontId="0" fillId="0" borderId="0" xfId="0" applyAlignment="1">
      <alignment vertical="center"/>
    </xf>
    <xf numFmtId="0" fontId="28" fillId="0" borderId="0" xfId="0" applyFont="1"/>
    <xf numFmtId="0" fontId="29" fillId="0" borderId="0" xfId="0" applyFont="1"/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"/>
    </xf>
    <xf numFmtId="0" fontId="0" fillId="0" borderId="4" xfId="0" applyBorder="1" applyAlignment="1" applyProtection="1">
      <alignment horizontal="center" vertical="center"/>
      <protection locked="0"/>
    </xf>
    <xf numFmtId="0" fontId="6" fillId="0" borderId="0" xfId="0" applyFont="1"/>
    <xf numFmtId="0" fontId="0" fillId="2" borderId="2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2" fillId="3" borderId="2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177" fontId="9" fillId="0" borderId="0" xfId="0" applyNumberFormat="1" applyFont="1" applyAlignment="1">
      <alignment horizontal="left" vertical="center"/>
    </xf>
    <xf numFmtId="32" fontId="0" fillId="0" borderId="0" xfId="0" applyNumberFormat="1"/>
    <xf numFmtId="0" fontId="0" fillId="0" borderId="3" xfId="0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10" xfId="0" applyBorder="1" applyAlignment="1">
      <alignment vertical="center"/>
    </xf>
    <xf numFmtId="0" fontId="11" fillId="3" borderId="11" xfId="0" applyFont="1" applyFill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8" fillId="5" borderId="1" xfId="0" applyFont="1" applyFill="1" applyBorder="1" applyAlignment="1" applyProtection="1">
      <alignment horizontal="left" vertical="center" indent="1"/>
      <protection locked="0"/>
    </xf>
    <xf numFmtId="0" fontId="18" fillId="5" borderId="1" xfId="0" applyFont="1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center"/>
      <protection locked="0"/>
    </xf>
    <xf numFmtId="0" fontId="18" fillId="5" borderId="2" xfId="0" applyFont="1" applyFill="1" applyBorder="1" applyAlignment="1" applyProtection="1">
      <alignment horizontal="left" vertical="center" indent="1"/>
      <protection locked="0"/>
    </xf>
    <xf numFmtId="0" fontId="18" fillId="5" borderId="2" xfId="0" applyFont="1" applyFill="1" applyBorder="1" applyAlignment="1" applyProtection="1">
      <alignment horizontal="center" vertical="center"/>
      <protection locked="0"/>
    </xf>
    <xf numFmtId="0" fontId="0" fillId="5" borderId="2" xfId="0" applyFill="1" applyBorder="1" applyAlignment="1" applyProtection="1">
      <alignment horizontal="center" vertical="center"/>
      <protection locked="0"/>
    </xf>
    <xf numFmtId="0" fontId="0" fillId="5" borderId="4" xfId="0" applyFill="1" applyBorder="1" applyAlignment="1" applyProtection="1">
      <alignment horizontal="center" vertical="center"/>
      <protection locked="0"/>
    </xf>
    <xf numFmtId="0" fontId="0" fillId="5" borderId="9" xfId="0" applyFill="1" applyBorder="1" applyAlignment="1" applyProtection="1">
      <alignment horizontal="center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18" fillId="5" borderId="5" xfId="0" applyFont="1" applyFill="1" applyBorder="1" applyAlignment="1" applyProtection="1">
      <alignment horizontal="left" vertical="center" indent="1"/>
      <protection locked="0"/>
    </xf>
    <xf numFmtId="0" fontId="18" fillId="5" borderId="5" xfId="0" applyFont="1" applyFill="1" applyBorder="1" applyAlignment="1" applyProtection="1">
      <alignment horizontal="center" vertical="center"/>
      <protection locked="0"/>
    </xf>
    <xf numFmtId="0" fontId="0" fillId="5" borderId="5" xfId="0" applyFill="1" applyBorder="1" applyAlignment="1" applyProtection="1">
      <alignment horizontal="center" vertical="center"/>
      <protection locked="0"/>
    </xf>
    <xf numFmtId="0" fontId="0" fillId="5" borderId="16" xfId="0" applyFill="1" applyBorder="1" applyAlignment="1" applyProtection="1">
      <alignment horizontal="center"/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 vertical="center"/>
      <protection locked="0"/>
    </xf>
    <xf numFmtId="0" fontId="0" fillId="5" borderId="17" xfId="0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0" fontId="30" fillId="5" borderId="2" xfId="0" applyFont="1" applyFill="1" applyBorder="1" applyAlignment="1" applyProtection="1">
      <alignment horizontal="center" vertical="center"/>
      <protection locked="0"/>
    </xf>
    <xf numFmtId="0" fontId="30" fillId="5" borderId="5" xfId="0" applyFont="1" applyFill="1" applyBorder="1" applyAlignment="1" applyProtection="1">
      <alignment horizontal="center" vertical="center"/>
      <protection locked="0"/>
    </xf>
    <xf numFmtId="0" fontId="18" fillId="5" borderId="5" xfId="0" applyFont="1" applyFill="1" applyBorder="1" applyAlignment="1" applyProtection="1">
      <alignment horizontal="left" indent="1"/>
      <protection locked="0"/>
    </xf>
    <xf numFmtId="0" fontId="18" fillId="5" borderId="2" xfId="0" applyFont="1" applyFill="1" applyBorder="1" applyAlignment="1" applyProtection="1">
      <alignment horizontal="left" indent="1"/>
      <protection locked="0"/>
    </xf>
    <xf numFmtId="0" fontId="31" fillId="0" borderId="0" xfId="0" applyFont="1"/>
    <xf numFmtId="0" fontId="11" fillId="0" borderId="28" xfId="0" applyFont="1" applyBorder="1" applyAlignment="1">
      <alignment vertical="center"/>
    </xf>
    <xf numFmtId="0" fontId="11" fillId="0" borderId="10" xfId="0" applyFont="1" applyBorder="1" applyAlignment="1">
      <alignment vertical="center"/>
    </xf>
    <xf numFmtId="0" fontId="11" fillId="0" borderId="29" xfId="0" applyFont="1" applyBorder="1" applyAlignment="1">
      <alignment horizontal="right" vertical="center"/>
    </xf>
    <xf numFmtId="0" fontId="11" fillId="0" borderId="29" xfId="0" applyFont="1" applyBorder="1" applyAlignment="1">
      <alignment vertical="center"/>
    </xf>
    <xf numFmtId="0" fontId="11" fillId="0" borderId="25" xfId="0" applyFont="1" applyBorder="1" applyAlignment="1">
      <alignment vertical="center"/>
    </xf>
    <xf numFmtId="0" fontId="11" fillId="0" borderId="26" xfId="0" applyFont="1" applyBorder="1" applyAlignment="1">
      <alignment vertical="center"/>
    </xf>
    <xf numFmtId="0" fontId="11" fillId="0" borderId="30" xfId="0" applyFont="1" applyBorder="1" applyAlignment="1">
      <alignment horizontal="right" vertical="center"/>
    </xf>
    <xf numFmtId="0" fontId="11" fillId="0" borderId="27" xfId="0" applyFont="1" applyBorder="1" applyAlignment="1">
      <alignment horizontal="right" vertical="center"/>
    </xf>
    <xf numFmtId="0" fontId="22" fillId="0" borderId="15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4" fillId="0" borderId="3" xfId="0" applyFont="1" applyBorder="1"/>
    <xf numFmtId="0" fontId="23" fillId="0" borderId="15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4" fillId="0" borderId="0" xfId="0" applyFont="1"/>
    <xf numFmtId="0" fontId="24" fillId="0" borderId="15" xfId="0" applyFont="1" applyBorder="1" applyAlignment="1">
      <alignment horizontal="center" vertical="center" shrinkToFit="1"/>
    </xf>
    <xf numFmtId="0" fontId="24" fillId="0" borderId="3" xfId="0" applyFont="1" applyBorder="1" applyAlignment="1">
      <alignment horizontal="center" vertical="center" shrinkToFit="1"/>
    </xf>
    <xf numFmtId="0" fontId="11" fillId="0" borderId="3" xfId="0" applyFont="1" applyBorder="1"/>
    <xf numFmtId="0" fontId="11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horizontal="left" vertical="center"/>
    </xf>
    <xf numFmtId="0" fontId="4" fillId="0" borderId="31" xfId="0" applyFont="1" applyBorder="1" applyAlignment="1">
      <alignment horizontal="center" vertical="center"/>
    </xf>
    <xf numFmtId="0" fontId="11" fillId="0" borderId="10" xfId="0" applyFont="1" applyBorder="1" applyAlignment="1">
      <alignment horizontal="right" vertical="center"/>
    </xf>
    <xf numFmtId="0" fontId="11" fillId="0" borderId="32" xfId="0" applyFont="1" applyBorder="1" applyAlignment="1">
      <alignment horizontal="right" vertical="center"/>
    </xf>
    <xf numFmtId="0" fontId="19" fillId="0" borderId="15" xfId="0" applyFont="1" applyBorder="1" applyAlignment="1">
      <alignment horizontal="left" vertical="center" indent="1" shrinkToFit="1"/>
    </xf>
    <xf numFmtId="0" fontId="18" fillId="0" borderId="3" xfId="0" applyFont="1" applyBorder="1" applyAlignment="1">
      <alignment horizontal="left" vertical="center" indent="1" shrinkToFit="1"/>
    </xf>
    <xf numFmtId="0" fontId="0" fillId="0" borderId="3" xfId="0" applyBorder="1" applyAlignment="1">
      <alignment horizontal="left" indent="1" shrinkToFit="1"/>
    </xf>
    <xf numFmtId="0" fontId="0" fillId="0" borderId="3" xfId="0" applyBorder="1" applyAlignment="1">
      <alignment horizontal="left" vertical="center" indent="1" shrinkToFit="1"/>
    </xf>
    <xf numFmtId="0" fontId="0" fillId="5" borderId="7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19" fillId="0" borderId="3" xfId="0" applyFont="1" applyBorder="1" applyAlignment="1">
      <alignment horizontal="left" vertical="center" indent="1" shrinkToFit="1"/>
    </xf>
    <xf numFmtId="0" fontId="12" fillId="0" borderId="3" xfId="0" applyFont="1" applyBorder="1" applyAlignment="1">
      <alignment horizontal="center" vertical="center"/>
    </xf>
    <xf numFmtId="0" fontId="0" fillId="5" borderId="33" xfId="0" applyFill="1" applyBorder="1" applyAlignment="1" applyProtection="1">
      <alignment horizontal="center" vertical="center"/>
      <protection locked="0"/>
    </xf>
    <xf numFmtId="0" fontId="0" fillId="5" borderId="34" xfId="0" applyFill="1" applyBorder="1" applyAlignment="1" applyProtection="1">
      <alignment horizontal="center" vertical="center"/>
      <protection locked="0"/>
    </xf>
    <xf numFmtId="0" fontId="0" fillId="5" borderId="35" xfId="0" applyFill="1" applyBorder="1" applyAlignment="1" applyProtection="1">
      <alignment horizontal="center" vertical="center"/>
      <protection locked="0"/>
    </xf>
    <xf numFmtId="0" fontId="18" fillId="5" borderId="5" xfId="0" applyFont="1" applyFill="1" applyBorder="1" applyAlignment="1" applyProtection="1">
      <alignment horizontal="center"/>
      <protection locked="0"/>
    </xf>
    <xf numFmtId="0" fontId="18" fillId="5" borderId="2" xfId="0" applyFont="1" applyFill="1" applyBorder="1" applyAlignment="1" applyProtection="1">
      <alignment horizontal="center"/>
      <protection locked="0"/>
    </xf>
    <xf numFmtId="0" fontId="12" fillId="3" borderId="0" xfId="0" applyFont="1" applyFill="1" applyAlignment="1">
      <alignment horizontal="center" vertical="center"/>
    </xf>
    <xf numFmtId="0" fontId="0" fillId="0" borderId="0" xfId="0" applyAlignment="1">
      <alignment horizontal="left" indent="2"/>
    </xf>
    <xf numFmtId="0" fontId="0" fillId="0" borderId="0" xfId="0" applyAlignment="1">
      <alignment vertical="top"/>
    </xf>
    <xf numFmtId="0" fontId="33" fillId="5" borderId="1" xfId="0" applyFont="1" applyFill="1" applyBorder="1" applyAlignment="1" applyProtection="1">
      <alignment horizontal="center" vertical="center"/>
      <protection locked="0"/>
    </xf>
    <xf numFmtId="0" fontId="33" fillId="5" borderId="2" xfId="0" applyFont="1" applyFill="1" applyBorder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/>
      <protection locked="0"/>
    </xf>
    <xf numFmtId="0" fontId="18" fillId="5" borderId="5" xfId="0" applyFont="1" applyFill="1" applyBorder="1" applyProtection="1">
      <protection locked="0"/>
    </xf>
    <xf numFmtId="0" fontId="33" fillId="5" borderId="2" xfId="0" applyFont="1" applyFill="1" applyBorder="1" applyAlignment="1" applyProtection="1">
      <alignment horizontal="center"/>
      <protection locked="0"/>
    </xf>
    <xf numFmtId="0" fontId="18" fillId="5" borderId="2" xfId="0" applyFont="1" applyFill="1" applyBorder="1" applyProtection="1">
      <protection locked="0"/>
    </xf>
    <xf numFmtId="0" fontId="18" fillId="6" borderId="2" xfId="0" applyFont="1" applyFill="1" applyBorder="1" applyAlignment="1" applyProtection="1">
      <alignment horizontal="left" vertical="center" indent="1"/>
      <protection locked="0"/>
    </xf>
    <xf numFmtId="0" fontId="18" fillId="6" borderId="2" xfId="0" applyFont="1" applyFill="1" applyBorder="1" applyAlignment="1" applyProtection="1">
      <alignment horizontal="center" vertical="center"/>
      <protection locked="0"/>
    </xf>
    <xf numFmtId="0" fontId="33" fillId="6" borderId="2" xfId="0" applyFont="1" applyFill="1" applyBorder="1" applyAlignment="1" applyProtection="1">
      <alignment horizontal="center" vertical="center"/>
      <protection locked="0"/>
    </xf>
    <xf numFmtId="0" fontId="18" fillId="6" borderId="4" xfId="0" applyFont="1" applyFill="1" applyBorder="1" applyAlignment="1" applyProtection="1">
      <alignment horizontal="left" vertical="center" indent="1"/>
      <protection locked="0"/>
    </xf>
    <xf numFmtId="0" fontId="18" fillId="6" borderId="4" xfId="0" applyFont="1" applyFill="1" applyBorder="1" applyAlignment="1" applyProtection="1">
      <alignment horizontal="center" vertical="center"/>
      <protection locked="0"/>
    </xf>
    <xf numFmtId="0" fontId="33" fillId="6" borderId="4" xfId="0" applyFont="1" applyFill="1" applyBorder="1" applyAlignment="1" applyProtection="1">
      <alignment horizontal="center" vertical="center"/>
      <protection locked="0"/>
    </xf>
    <xf numFmtId="0" fontId="18" fillId="6" borderId="6" xfId="0" applyFont="1" applyFill="1" applyBorder="1" applyAlignment="1" applyProtection="1">
      <alignment horizontal="left" vertical="center" indent="1"/>
      <protection locked="0"/>
    </xf>
    <xf numFmtId="0" fontId="18" fillId="6" borderId="6" xfId="0" applyFont="1" applyFill="1" applyBorder="1" applyAlignment="1" applyProtection="1">
      <alignment horizontal="center" vertical="center"/>
      <protection locked="0"/>
    </xf>
    <xf numFmtId="0" fontId="33" fillId="6" borderId="6" xfId="0" applyFont="1" applyFill="1" applyBorder="1" applyAlignment="1" applyProtection="1">
      <alignment horizontal="center" vertical="center"/>
      <protection locked="0"/>
    </xf>
    <xf numFmtId="0" fontId="30" fillId="6" borderId="2" xfId="0" applyFont="1" applyFill="1" applyBorder="1" applyAlignment="1" applyProtection="1">
      <alignment horizontal="center" vertical="center"/>
      <protection locked="0"/>
    </xf>
    <xf numFmtId="0" fontId="18" fillId="6" borderId="2" xfId="0" applyFont="1" applyFill="1" applyBorder="1" applyAlignment="1" applyProtection="1">
      <alignment horizontal="left" indent="1"/>
      <protection locked="0"/>
    </xf>
    <xf numFmtId="0" fontId="18" fillId="6" borderId="2" xfId="0" applyFont="1" applyFill="1" applyBorder="1" applyAlignment="1" applyProtection="1">
      <alignment horizontal="center"/>
      <protection locked="0"/>
    </xf>
    <xf numFmtId="0" fontId="33" fillId="6" borderId="2" xfId="0" applyFont="1" applyFill="1" applyBorder="1" applyAlignment="1" applyProtection="1">
      <alignment horizontal="center"/>
      <protection locked="0"/>
    </xf>
    <xf numFmtId="0" fontId="18" fillId="6" borderId="2" xfId="0" applyFont="1" applyFill="1" applyBorder="1" applyProtection="1">
      <protection locked="0"/>
    </xf>
    <xf numFmtId="0" fontId="18" fillId="6" borderId="6" xfId="0" applyFont="1" applyFill="1" applyBorder="1" applyAlignment="1" applyProtection="1">
      <alignment horizontal="left" indent="1"/>
      <protection locked="0"/>
    </xf>
    <xf numFmtId="0" fontId="18" fillId="6" borderId="6" xfId="0" applyFont="1" applyFill="1" applyBorder="1" applyAlignment="1" applyProtection="1">
      <alignment horizontal="center"/>
      <protection locked="0"/>
    </xf>
    <xf numFmtId="0" fontId="33" fillId="6" borderId="6" xfId="0" applyFont="1" applyFill="1" applyBorder="1" applyAlignment="1" applyProtection="1">
      <alignment horizontal="center"/>
      <protection locked="0"/>
    </xf>
    <xf numFmtId="0" fontId="18" fillId="6" borderId="6" xfId="0" applyFont="1" applyFill="1" applyBorder="1" applyProtection="1">
      <protection locked="0"/>
    </xf>
    <xf numFmtId="0" fontId="18" fillId="6" borderId="4" xfId="0" applyFont="1" applyFill="1" applyBorder="1" applyAlignment="1" applyProtection="1">
      <alignment horizontal="left" indent="1"/>
      <protection locked="0"/>
    </xf>
    <xf numFmtId="0" fontId="18" fillId="6" borderId="4" xfId="0" applyFont="1" applyFill="1" applyBorder="1" applyAlignment="1" applyProtection="1">
      <alignment horizontal="center"/>
      <protection locked="0"/>
    </xf>
    <xf numFmtId="0" fontId="33" fillId="6" borderId="4" xfId="0" applyFont="1" applyFill="1" applyBorder="1" applyAlignment="1" applyProtection="1">
      <alignment horizontal="center"/>
      <protection locked="0"/>
    </xf>
    <xf numFmtId="0" fontId="18" fillId="6" borderId="4" xfId="0" applyFont="1" applyFill="1" applyBorder="1" applyProtection="1">
      <protection locked="0"/>
    </xf>
    <xf numFmtId="0" fontId="0" fillId="0" borderId="0" xfId="0" applyAlignment="1">
      <alignment horizontal="left" indent="1"/>
    </xf>
    <xf numFmtId="0" fontId="4" fillId="0" borderId="36" xfId="0" applyFont="1" applyBorder="1" applyAlignment="1">
      <alignment horizontal="center" vertical="center"/>
    </xf>
    <xf numFmtId="0" fontId="18" fillId="0" borderId="0" xfId="0" applyFont="1" applyAlignment="1">
      <alignment horizontal="right"/>
    </xf>
    <xf numFmtId="0" fontId="18" fillId="0" borderId="0" xfId="0" applyFont="1"/>
    <xf numFmtId="181" fontId="18" fillId="0" borderId="0" xfId="0" applyNumberFormat="1" applyFont="1" applyAlignment="1">
      <alignment horizontal="right" indent="1"/>
    </xf>
    <xf numFmtId="0" fontId="2" fillId="0" borderId="37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18" fillId="8" borderId="2" xfId="0" applyFont="1" applyFill="1" applyBorder="1" applyAlignment="1" applyProtection="1">
      <alignment horizontal="left" vertical="center" indent="1"/>
      <protection locked="0"/>
    </xf>
    <xf numFmtId="0" fontId="30" fillId="8" borderId="2" xfId="0" applyFont="1" applyFill="1" applyBorder="1" applyAlignment="1" applyProtection="1">
      <alignment horizontal="center" vertical="center"/>
      <protection locked="0"/>
    </xf>
    <xf numFmtId="0" fontId="33" fillId="8" borderId="2" xfId="0" applyFont="1" applyFill="1" applyBorder="1" applyAlignment="1" applyProtection="1">
      <alignment horizontal="center" vertical="center"/>
      <protection locked="0"/>
    </xf>
    <xf numFmtId="0" fontId="18" fillId="8" borderId="2" xfId="0" applyFont="1" applyFill="1" applyBorder="1" applyAlignment="1" applyProtection="1">
      <alignment horizontal="center" vertical="center"/>
      <protection locked="0"/>
    </xf>
    <xf numFmtId="0" fontId="18" fillId="8" borderId="6" xfId="0" applyFont="1" applyFill="1" applyBorder="1" applyAlignment="1" applyProtection="1">
      <alignment horizontal="left" vertical="center" indent="1"/>
      <protection locked="0"/>
    </xf>
    <xf numFmtId="0" fontId="18" fillId="8" borderId="6" xfId="0" applyFont="1" applyFill="1" applyBorder="1" applyAlignment="1" applyProtection="1">
      <alignment horizontal="center" vertical="center"/>
      <protection locked="0"/>
    </xf>
    <xf numFmtId="0" fontId="33" fillId="8" borderId="6" xfId="0" applyFont="1" applyFill="1" applyBorder="1" applyAlignment="1" applyProtection="1">
      <alignment horizontal="center" vertical="center"/>
      <protection locked="0"/>
    </xf>
    <xf numFmtId="0" fontId="0" fillId="6" borderId="2" xfId="0" applyFill="1" applyBorder="1" applyProtection="1">
      <protection locked="0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left" indent="1"/>
    </xf>
    <xf numFmtId="0" fontId="3" fillId="0" borderId="0" xfId="1">
      <alignment vertical="center"/>
    </xf>
    <xf numFmtId="0" fontId="9" fillId="0" borderId="0" xfId="1" applyFont="1">
      <alignment vertical="center"/>
    </xf>
    <xf numFmtId="0" fontId="3" fillId="0" borderId="0" xfId="0" applyFont="1"/>
    <xf numFmtId="0" fontId="5" fillId="0" borderId="0" xfId="1" applyFont="1" applyAlignment="1">
      <alignment horizontal="left" vertical="center" indent="1"/>
    </xf>
    <xf numFmtId="0" fontId="12" fillId="0" borderId="0" xfId="1" applyFont="1" applyAlignment="1">
      <alignment horizontal="left" vertical="center"/>
    </xf>
    <xf numFmtId="0" fontId="0" fillId="0" borderId="19" xfId="0" applyBorder="1" applyAlignment="1">
      <alignment vertical="center"/>
    </xf>
    <xf numFmtId="0" fontId="32" fillId="0" borderId="0" xfId="0" applyFont="1" applyAlignment="1">
      <alignment vertical="center"/>
    </xf>
    <xf numFmtId="0" fontId="13" fillId="0" borderId="0" xfId="0" applyFont="1"/>
    <xf numFmtId="0" fontId="0" fillId="0" borderId="21" xfId="0" applyBorder="1" applyAlignment="1">
      <alignment horizontal="left" indent="1"/>
    </xf>
    <xf numFmtId="0" fontId="0" fillId="0" borderId="22" xfId="0" applyBorder="1" applyAlignment="1">
      <alignment horizontal="left" indent="1"/>
    </xf>
    <xf numFmtId="0" fontId="3" fillId="0" borderId="0" xfId="0" applyFont="1" applyAlignment="1">
      <alignment horizontal="left" indent="1"/>
    </xf>
    <xf numFmtId="0" fontId="7" fillId="0" borderId="0" xfId="0" applyFont="1"/>
    <xf numFmtId="0" fontId="3" fillId="0" borderId="0" xfId="0" applyFont="1" applyAlignment="1">
      <alignment vertical="center"/>
    </xf>
    <xf numFmtId="0" fontId="3" fillId="0" borderId="20" xfId="0" applyFont="1" applyBorder="1" applyAlignment="1">
      <alignment vertical="center"/>
    </xf>
    <xf numFmtId="0" fontId="0" fillId="0" borderId="25" xfId="0" applyBorder="1" applyAlignment="1">
      <alignment horizontal="left" indent="1"/>
    </xf>
    <xf numFmtId="0" fontId="0" fillId="0" borderId="26" xfId="0" applyBorder="1" applyAlignment="1">
      <alignment horizontal="left" indent="1"/>
    </xf>
    <xf numFmtId="0" fontId="12" fillId="0" borderId="0" xfId="0" applyFont="1" applyAlignment="1">
      <alignment vertical="center"/>
    </xf>
    <xf numFmtId="0" fontId="3" fillId="0" borderId="21" xfId="0" applyFont="1" applyBorder="1" applyAlignment="1">
      <alignment vertical="center"/>
    </xf>
    <xf numFmtId="0" fontId="3" fillId="0" borderId="22" xfId="0" applyFont="1" applyBorder="1"/>
    <xf numFmtId="0" fontId="12" fillId="0" borderId="0" xfId="0" applyFont="1"/>
    <xf numFmtId="182" fontId="3" fillId="0" borderId="18" xfId="0" applyNumberFormat="1" applyFont="1" applyBorder="1" applyAlignment="1">
      <alignment horizontal="left" vertical="center"/>
    </xf>
    <xf numFmtId="182" fontId="3" fillId="0" borderId="0" xfId="0" applyNumberFormat="1" applyFont="1" applyAlignment="1">
      <alignment horizontal="left" vertical="center"/>
    </xf>
    <xf numFmtId="0" fontId="8" fillId="0" borderId="0" xfId="0" applyFont="1"/>
    <xf numFmtId="0" fontId="3" fillId="0" borderId="18" xfId="0" applyFont="1" applyBorder="1"/>
    <xf numFmtId="183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38" fillId="0" borderId="0" xfId="0" applyFont="1" applyAlignment="1">
      <alignment vertical="center"/>
    </xf>
    <xf numFmtId="0" fontId="12" fillId="0" borderId="0" xfId="0" applyFont="1" applyAlignment="1">
      <alignment horizontal="left"/>
    </xf>
    <xf numFmtId="178" fontId="16" fillId="0" borderId="0" xfId="1" applyNumberFormat="1" applyFont="1" applyAlignment="1">
      <alignment horizontal="left"/>
    </xf>
    <xf numFmtId="178" fontId="12" fillId="0" borderId="0" xfId="1" applyNumberFormat="1" applyFont="1" applyAlignment="1">
      <alignment horizontal="left" indent="1"/>
    </xf>
    <xf numFmtId="178" fontId="12" fillId="0" borderId="0" xfId="1" applyNumberFormat="1" applyFont="1" applyAlignment="1">
      <alignment horizontal="left" vertical="center" indent="3"/>
    </xf>
    <xf numFmtId="32" fontId="3" fillId="0" borderId="0" xfId="0" applyNumberFormat="1" applyFont="1" applyAlignment="1">
      <alignment horizontal="left" vertical="center"/>
    </xf>
    <xf numFmtId="178" fontId="3" fillId="0" borderId="0" xfId="0" applyNumberFormat="1" applyFont="1" applyAlignment="1">
      <alignment horizontal="left" vertical="center"/>
    </xf>
    <xf numFmtId="0" fontId="10" fillId="0" borderId="0" xfId="0" applyFont="1" applyAlignment="1">
      <alignment vertical="center"/>
    </xf>
    <xf numFmtId="0" fontId="3" fillId="0" borderId="22" xfId="0" applyFont="1" applyBorder="1" applyAlignment="1">
      <alignment vertical="center"/>
    </xf>
    <xf numFmtId="32" fontId="3" fillId="0" borderId="22" xfId="0" applyNumberFormat="1" applyFont="1" applyBorder="1" applyAlignment="1">
      <alignment horizontal="left" vertical="center"/>
    </xf>
    <xf numFmtId="178" fontId="3" fillId="0" borderId="22" xfId="0" applyNumberFormat="1" applyFont="1" applyBorder="1" applyAlignment="1">
      <alignment horizontal="left" vertical="center"/>
    </xf>
    <xf numFmtId="0" fontId="10" fillId="0" borderId="22" xfId="0" applyFont="1" applyBorder="1" applyAlignment="1">
      <alignment vertical="center"/>
    </xf>
    <xf numFmtId="0" fontId="3" fillId="0" borderId="23" xfId="0" applyFont="1" applyBorder="1"/>
    <xf numFmtId="0" fontId="3" fillId="0" borderId="18" xfId="0" applyFont="1" applyBorder="1" applyAlignment="1">
      <alignment vertical="center"/>
    </xf>
    <xf numFmtId="0" fontId="3" fillId="0" borderId="24" xfId="0" applyFont="1" applyBorder="1"/>
    <xf numFmtId="0" fontId="3" fillId="0" borderId="25" xfId="0" applyFont="1" applyBorder="1" applyAlignment="1">
      <alignment vertical="center"/>
    </xf>
    <xf numFmtId="0" fontId="3" fillId="0" borderId="26" xfId="0" applyFont="1" applyBorder="1"/>
    <xf numFmtId="32" fontId="3" fillId="0" borderId="26" xfId="0" applyNumberFormat="1" applyFont="1" applyBorder="1" applyAlignment="1">
      <alignment horizontal="left" vertical="center"/>
    </xf>
    <xf numFmtId="178" fontId="3" fillId="0" borderId="26" xfId="0" applyNumberFormat="1" applyFont="1" applyBorder="1" applyAlignment="1">
      <alignment horizontal="left" vertical="center"/>
    </xf>
    <xf numFmtId="0" fontId="10" fillId="0" borderId="26" xfId="0" applyFont="1" applyBorder="1" applyAlignment="1">
      <alignment vertical="center"/>
    </xf>
    <xf numFmtId="0" fontId="3" fillId="0" borderId="27" xfId="0" applyFont="1" applyBorder="1"/>
    <xf numFmtId="0" fontId="5" fillId="0" borderId="0" xfId="0" applyFont="1" applyAlignment="1">
      <alignment horizontal="center" vertical="center" textRotation="255"/>
    </xf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 vertical="center"/>
    </xf>
    <xf numFmtId="0" fontId="5" fillId="0" borderId="0" xfId="1" applyFont="1">
      <alignment vertical="center"/>
    </xf>
    <xf numFmtId="0" fontId="5" fillId="0" borderId="0" xfId="1" applyFont="1" applyAlignment="1">
      <alignment horizontal="left" vertical="center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center"/>
    </xf>
    <xf numFmtId="179" fontId="15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2" fillId="3" borderId="2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11" fillId="0" borderId="28" xfId="0" applyFont="1" applyBorder="1" applyAlignment="1">
      <alignment horizontal="right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0" fontId="0" fillId="0" borderId="0" xfId="0" applyAlignment="1">
      <alignment horizontal="right" vertical="top"/>
    </xf>
    <xf numFmtId="0" fontId="6" fillId="0" borderId="54" xfId="0" applyFont="1" applyBorder="1" applyAlignment="1">
      <alignment horizontal="center" vertical="center"/>
    </xf>
    <xf numFmtId="0" fontId="0" fillId="5" borderId="76" xfId="0" applyFill="1" applyBorder="1" applyAlignment="1" applyProtection="1">
      <alignment horizontal="center" vertical="center"/>
      <protection locked="0"/>
    </xf>
    <xf numFmtId="0" fontId="0" fillId="0" borderId="77" xfId="0" applyBorder="1"/>
    <xf numFmtId="0" fontId="11" fillId="0" borderId="32" xfId="0" applyFont="1" applyBorder="1" applyAlignment="1">
      <alignment vertical="center"/>
    </xf>
    <xf numFmtId="0" fontId="11" fillId="0" borderId="81" xfId="0" applyFont="1" applyBorder="1" applyAlignment="1">
      <alignment vertical="center"/>
    </xf>
    <xf numFmtId="0" fontId="0" fillId="0" borderId="13" xfId="0" applyBorder="1" applyAlignment="1">
      <alignment horizontal="center" vertical="center"/>
    </xf>
    <xf numFmtId="0" fontId="11" fillId="0" borderId="90" xfId="0" applyFont="1" applyBorder="1" applyAlignment="1">
      <alignment vertical="center"/>
    </xf>
    <xf numFmtId="0" fontId="11" fillId="0" borderId="91" xfId="0" applyFont="1" applyBorder="1" applyAlignment="1">
      <alignment vertical="center"/>
    </xf>
    <xf numFmtId="0" fontId="11" fillId="0" borderId="92" xfId="0" applyFont="1" applyBorder="1" applyAlignment="1">
      <alignment vertical="center"/>
    </xf>
    <xf numFmtId="0" fontId="11" fillId="0" borderId="93" xfId="0" applyFont="1" applyBorder="1" applyAlignment="1">
      <alignment vertical="center"/>
    </xf>
    <xf numFmtId="0" fontId="11" fillId="0" borderId="94" xfId="0" applyFont="1" applyBorder="1" applyAlignment="1">
      <alignment horizontal="right" vertical="center"/>
    </xf>
    <xf numFmtId="0" fontId="3" fillId="0" borderId="0" xfId="0" applyFont="1" applyAlignment="1">
      <alignment vertical="top"/>
    </xf>
    <xf numFmtId="178" fontId="12" fillId="0" borderId="0" xfId="1" applyNumberFormat="1" applyFont="1" applyAlignment="1">
      <alignment horizontal="left" vertical="top"/>
    </xf>
    <xf numFmtId="0" fontId="12" fillId="0" borderId="0" xfId="0" applyFont="1" applyAlignment="1">
      <alignment vertical="top"/>
    </xf>
    <xf numFmtId="178" fontId="12" fillId="0" borderId="0" xfId="1" applyNumberFormat="1" applyFont="1">
      <alignment vertical="center"/>
    </xf>
    <xf numFmtId="0" fontId="11" fillId="0" borderId="99" xfId="0" applyFont="1" applyBorder="1" applyAlignment="1">
      <alignment horizontal="right" vertical="center"/>
    </xf>
    <xf numFmtId="0" fontId="0" fillId="0" borderId="20" xfId="0" applyBorder="1" applyAlignment="1">
      <alignment horizontal="center" vertical="center"/>
    </xf>
    <xf numFmtId="0" fontId="0" fillId="5" borderId="104" xfId="0" applyFill="1" applyBorder="1" applyAlignment="1" applyProtection="1">
      <alignment horizontal="center" vertical="center"/>
      <protection locked="0"/>
    </xf>
    <xf numFmtId="0" fontId="0" fillId="5" borderId="75" xfId="0" applyFill="1" applyBorder="1" applyAlignment="1" applyProtection="1">
      <alignment horizontal="center" vertical="center"/>
      <protection locked="0"/>
    </xf>
    <xf numFmtId="0" fontId="0" fillId="5" borderId="105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0" fillId="0" borderId="109" xfId="0" applyBorder="1" applyAlignment="1">
      <alignment horizontal="center" vertical="center" shrinkToFit="1"/>
    </xf>
    <xf numFmtId="0" fontId="0" fillId="0" borderId="110" xfId="0" applyBorder="1" applyAlignment="1">
      <alignment horizontal="center" vertical="center" shrinkToFit="1"/>
    </xf>
    <xf numFmtId="0" fontId="0" fillId="0" borderId="111" xfId="0" applyBorder="1" applyAlignment="1">
      <alignment horizontal="center" vertical="center" shrinkToFit="1"/>
    </xf>
    <xf numFmtId="0" fontId="0" fillId="0" borderId="112" xfId="0" applyBorder="1" applyAlignment="1">
      <alignment horizontal="center" vertical="center"/>
    </xf>
    <xf numFmtId="0" fontId="0" fillId="0" borderId="113" xfId="0" applyBorder="1" applyAlignment="1">
      <alignment horizontal="center" vertical="center"/>
    </xf>
    <xf numFmtId="0" fontId="0" fillId="0" borderId="114" xfId="0" applyBorder="1" applyAlignment="1">
      <alignment horizontal="center" vertical="center"/>
    </xf>
    <xf numFmtId="0" fontId="0" fillId="0" borderId="115" xfId="0" applyBorder="1" applyAlignment="1">
      <alignment horizontal="center" vertical="center"/>
    </xf>
    <xf numFmtId="0" fontId="0" fillId="0" borderId="116" xfId="0" applyBorder="1" applyAlignment="1">
      <alignment horizontal="center" vertical="center"/>
    </xf>
    <xf numFmtId="183" fontId="0" fillId="0" borderId="18" xfId="0" applyNumberFormat="1" applyBorder="1" applyAlignment="1">
      <alignment horizontal="center" vertical="center"/>
    </xf>
    <xf numFmtId="183" fontId="0" fillId="0" borderId="0" xfId="0" applyNumberFormat="1" applyAlignment="1">
      <alignment horizontal="center" vertical="center"/>
    </xf>
    <xf numFmtId="183" fontId="3" fillId="0" borderId="18" xfId="0" applyNumberFormat="1" applyFont="1" applyBorder="1" applyAlignment="1">
      <alignment horizontal="center" vertical="center"/>
    </xf>
    <xf numFmtId="183" fontId="3" fillId="0" borderId="0" xfId="0" applyNumberFormat="1" applyFont="1" applyAlignment="1">
      <alignment horizontal="center" vertical="center"/>
    </xf>
    <xf numFmtId="0" fontId="0" fillId="0" borderId="19" xfId="0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41" xfId="0" applyFont="1" applyBorder="1" applyAlignment="1" applyProtection="1">
      <alignment horizontal="center" vertical="center"/>
      <protection locked="0"/>
    </xf>
    <xf numFmtId="0" fontId="3" fillId="0" borderId="42" xfId="0" applyFont="1" applyBorder="1" applyAlignment="1" applyProtection="1">
      <alignment horizontal="center" vertical="center"/>
      <protection locked="0"/>
    </xf>
    <xf numFmtId="0" fontId="3" fillId="0" borderId="43" xfId="0" applyFont="1" applyBorder="1" applyAlignment="1" applyProtection="1">
      <alignment horizontal="center" vertical="center"/>
      <protection locked="0"/>
    </xf>
    <xf numFmtId="182" fontId="3" fillId="0" borderId="41" xfId="0" applyNumberFormat="1" applyFont="1" applyBorder="1" applyAlignment="1" applyProtection="1">
      <alignment horizontal="center" vertical="center"/>
      <protection locked="0"/>
    </xf>
    <xf numFmtId="182" fontId="3" fillId="0" borderId="42" xfId="0" applyNumberFormat="1" applyFont="1" applyBorder="1" applyAlignment="1" applyProtection="1">
      <alignment horizontal="center" vertical="center"/>
      <protection locked="0"/>
    </xf>
    <xf numFmtId="182" fontId="3" fillId="0" borderId="43" xfId="0" applyNumberFormat="1" applyFont="1" applyBorder="1" applyAlignment="1" applyProtection="1">
      <alignment horizontal="center" vertical="center"/>
      <protection locked="0"/>
    </xf>
    <xf numFmtId="186" fontId="3" fillId="0" borderId="41" xfId="0" applyNumberFormat="1" applyFont="1" applyBorder="1" applyAlignment="1" applyProtection="1">
      <alignment horizontal="left" vertical="center" indent="1"/>
      <protection locked="0"/>
    </xf>
    <xf numFmtId="186" fontId="3" fillId="0" borderId="42" xfId="0" applyNumberFormat="1" applyFont="1" applyBorder="1" applyAlignment="1" applyProtection="1">
      <alignment horizontal="left" vertical="center" indent="1"/>
      <protection locked="0"/>
    </xf>
    <xf numFmtId="179" fontId="1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12" fillId="0" borderId="44" xfId="0" applyFont="1" applyBorder="1" applyAlignment="1" applyProtection="1">
      <alignment vertical="top" wrapText="1"/>
      <protection locked="0"/>
    </xf>
    <xf numFmtId="0" fontId="12" fillId="0" borderId="45" xfId="0" applyFont="1" applyBorder="1" applyAlignment="1" applyProtection="1">
      <alignment vertical="top" wrapText="1"/>
      <protection locked="0"/>
    </xf>
    <xf numFmtId="0" fontId="12" fillId="0" borderId="38" xfId="0" applyFont="1" applyBorder="1" applyAlignment="1" applyProtection="1">
      <alignment vertical="top" wrapText="1"/>
      <protection locked="0"/>
    </xf>
    <xf numFmtId="0" fontId="12" fillId="0" borderId="46" xfId="0" applyFont="1" applyBorder="1" applyAlignment="1" applyProtection="1">
      <alignment vertical="top" wrapText="1"/>
      <protection locked="0"/>
    </xf>
    <xf numFmtId="0" fontId="12" fillId="0" borderId="0" xfId="0" applyFont="1" applyAlignment="1" applyProtection="1">
      <alignment vertical="top" wrapText="1"/>
      <protection locked="0"/>
    </xf>
    <xf numFmtId="0" fontId="12" fillId="0" borderId="47" xfId="0" applyFont="1" applyBorder="1" applyAlignment="1" applyProtection="1">
      <alignment vertical="top" wrapText="1"/>
      <protection locked="0"/>
    </xf>
    <xf numFmtId="0" fontId="12" fillId="0" borderId="48" xfId="0" applyFont="1" applyBorder="1" applyAlignment="1" applyProtection="1">
      <alignment vertical="top" wrapText="1"/>
      <protection locked="0"/>
    </xf>
    <xf numFmtId="0" fontId="12" fillId="0" borderId="49" xfId="0" applyFont="1" applyBorder="1" applyAlignment="1" applyProtection="1">
      <alignment vertical="top" wrapText="1"/>
      <protection locked="0"/>
    </xf>
    <xf numFmtId="0" fontId="12" fillId="0" borderId="12" xfId="0" applyFont="1" applyBorder="1" applyAlignment="1" applyProtection="1">
      <alignment vertical="top" wrapText="1"/>
      <protection locked="0"/>
    </xf>
    <xf numFmtId="0" fontId="35" fillId="0" borderId="0" xfId="1" applyFont="1" applyAlignment="1">
      <alignment horizontal="left" vertical="center" indent="1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45" xfId="0" applyBorder="1" applyAlignment="1">
      <alignment horizontal="left" vertical="center" wrapText="1" indent="2"/>
    </xf>
    <xf numFmtId="0" fontId="34" fillId="9" borderId="0" xfId="0" applyFont="1" applyFill="1" applyAlignment="1">
      <alignment horizontal="center" vertical="center"/>
    </xf>
    <xf numFmtId="0" fontId="5" fillId="0" borderId="0" xfId="1" applyFont="1" applyAlignment="1">
      <alignment horizontal="left" vertical="center" indent="1"/>
    </xf>
    <xf numFmtId="0" fontId="12" fillId="0" borderId="0" xfId="1" applyFont="1" applyAlignment="1">
      <alignment horizontal="left" vertical="center" indent="1"/>
    </xf>
    <xf numFmtId="0" fontId="0" fillId="0" borderId="41" xfId="0" applyBorder="1" applyAlignment="1" applyProtection="1">
      <alignment horizontal="left" vertical="center" indent="1"/>
      <protection locked="0"/>
    </xf>
    <xf numFmtId="0" fontId="0" fillId="0" borderId="42" xfId="0" applyBorder="1" applyAlignment="1" applyProtection="1">
      <alignment horizontal="left" vertical="center" indent="1"/>
      <protection locked="0"/>
    </xf>
    <xf numFmtId="0" fontId="6" fillId="0" borderId="0" xfId="1" applyFont="1" applyAlignment="1">
      <alignment horizontal="right" vertical="center"/>
    </xf>
    <xf numFmtId="0" fontId="3" fillId="0" borderId="42" xfId="0" applyFont="1" applyBorder="1" applyAlignment="1" applyProtection="1">
      <alignment horizontal="left" vertical="center" indent="1"/>
      <protection locked="0"/>
    </xf>
    <xf numFmtId="0" fontId="3" fillId="0" borderId="43" xfId="0" applyFont="1" applyBorder="1" applyAlignment="1" applyProtection="1">
      <alignment horizontal="left" vertical="center" indent="1"/>
      <protection locked="0"/>
    </xf>
    <xf numFmtId="0" fontId="3" fillId="0" borderId="20" xfId="0" applyFont="1" applyBorder="1"/>
    <xf numFmtId="0" fontId="12" fillId="0" borderId="0" xfId="0" applyFont="1" applyAlignment="1">
      <alignment horizontal="center" vertical="top"/>
    </xf>
    <xf numFmtId="181" fontId="0" fillId="0" borderId="41" xfId="0" applyNumberFormat="1" applyBorder="1" applyAlignment="1" applyProtection="1">
      <alignment horizontal="left" vertical="center" indent="1"/>
      <protection locked="0"/>
    </xf>
    <xf numFmtId="32" fontId="3" fillId="0" borderId="21" xfId="0" applyNumberFormat="1" applyFont="1" applyBorder="1" applyAlignment="1" applyProtection="1">
      <alignment horizontal="left" vertical="center" indent="1"/>
      <protection locked="0"/>
    </xf>
    <xf numFmtId="32" fontId="3" fillId="0" borderId="22" xfId="0" applyNumberFormat="1" applyFont="1" applyBorder="1" applyAlignment="1" applyProtection="1">
      <alignment horizontal="left" vertical="center" indent="1"/>
      <protection locked="0"/>
    </xf>
    <xf numFmtId="0" fontId="0" fillId="0" borderId="22" xfId="0" applyBorder="1" applyAlignment="1" applyProtection="1">
      <alignment horizontal="left" indent="1"/>
      <protection locked="0"/>
    </xf>
    <xf numFmtId="0" fontId="0" fillId="0" borderId="23" xfId="0" applyBorder="1" applyAlignment="1" applyProtection="1">
      <alignment horizontal="left" indent="1"/>
      <protection locked="0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0" fillId="0" borderId="43" xfId="0" applyBorder="1"/>
    <xf numFmtId="0" fontId="0" fillId="0" borderId="0" xfId="1" applyFont="1" applyAlignment="1">
      <alignment horizontal="left" vertical="top"/>
    </xf>
    <xf numFmtId="0" fontId="27" fillId="0" borderId="0" xfId="1" applyFont="1" applyAlignment="1">
      <alignment horizontal="center" vertical="center"/>
    </xf>
    <xf numFmtId="0" fontId="27" fillId="0" borderId="0" xfId="0" applyFont="1" applyAlignment="1">
      <alignment horizontal="left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53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0" fillId="0" borderId="53" xfId="0" applyBorder="1" applyAlignment="1">
      <alignment horizontal="center" vertical="center"/>
    </xf>
    <xf numFmtId="0" fontId="6" fillId="3" borderId="73" xfId="0" applyFont="1" applyFill="1" applyBorder="1" applyAlignment="1">
      <alignment horizontal="center" vertical="center"/>
    </xf>
    <xf numFmtId="0" fontId="6" fillId="3" borderId="74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98" xfId="0" applyFont="1" applyBorder="1" applyAlignment="1">
      <alignment horizontal="center"/>
    </xf>
    <xf numFmtId="0" fontId="40" fillId="0" borderId="0" xfId="0" applyFont="1" applyAlignment="1">
      <alignment horizontal="left" indent="5"/>
    </xf>
    <xf numFmtId="0" fontId="6" fillId="3" borderId="44" xfId="0" applyFont="1" applyFill="1" applyBorder="1" applyAlignment="1">
      <alignment horizontal="center" vertical="center"/>
    </xf>
    <xf numFmtId="0" fontId="6" fillId="3" borderId="45" xfId="0" applyFont="1" applyFill="1" applyBorder="1" applyAlignment="1">
      <alignment horizontal="center" vertical="center"/>
    </xf>
    <xf numFmtId="0" fontId="6" fillId="3" borderId="38" xfId="0" applyFont="1" applyFill="1" applyBorder="1" applyAlignment="1">
      <alignment horizontal="center" vertical="center"/>
    </xf>
    <xf numFmtId="0" fontId="6" fillId="3" borderId="106" xfId="0" applyFont="1" applyFill="1" applyBorder="1" applyAlignment="1">
      <alignment horizontal="center" vertical="center"/>
    </xf>
    <xf numFmtId="0" fontId="6" fillId="3" borderId="107" xfId="0" applyFont="1" applyFill="1" applyBorder="1" applyAlignment="1">
      <alignment horizontal="center" vertical="center"/>
    </xf>
    <xf numFmtId="0" fontId="6" fillId="3" borderId="108" xfId="0" applyFont="1" applyFill="1" applyBorder="1" applyAlignment="1">
      <alignment horizontal="center" vertical="center"/>
    </xf>
    <xf numFmtId="0" fontId="6" fillId="3" borderId="61" xfId="0" applyFont="1" applyFill="1" applyBorder="1" applyAlignment="1">
      <alignment horizontal="center" vertical="center"/>
    </xf>
    <xf numFmtId="0" fontId="0" fillId="0" borderId="69" xfId="0" applyBorder="1" applyAlignment="1">
      <alignment horizontal="left" vertical="center" indent="1" shrinkToFit="1"/>
    </xf>
    <xf numFmtId="0" fontId="0" fillId="0" borderId="70" xfId="0" applyBorder="1" applyAlignment="1">
      <alignment horizontal="left" vertical="center" indent="1" shrinkToFit="1"/>
    </xf>
    <xf numFmtId="0" fontId="0" fillId="0" borderId="36" xfId="0" applyBorder="1" applyAlignment="1">
      <alignment horizontal="left" vertical="center" indent="1" shrinkToFit="1"/>
    </xf>
    <xf numFmtId="0" fontId="0" fillId="0" borderId="69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4" fillId="0" borderId="69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11" fillId="0" borderId="69" xfId="0" applyFont="1" applyBorder="1" applyAlignment="1">
      <alignment horizontal="center" vertical="center" shrinkToFit="1"/>
    </xf>
    <xf numFmtId="0" fontId="11" fillId="0" borderId="36" xfId="0" applyFont="1" applyBorder="1" applyAlignment="1">
      <alignment horizontal="center" vertical="center" shrinkToFit="1"/>
    </xf>
    <xf numFmtId="0" fontId="0" fillId="0" borderId="7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 shrinkToFit="1"/>
    </xf>
    <xf numFmtId="0" fontId="11" fillId="0" borderId="31" xfId="0" applyFont="1" applyBorder="1" applyAlignment="1">
      <alignment horizontal="center" vertical="center" shrinkToFit="1"/>
    </xf>
    <xf numFmtId="0" fontId="0" fillId="0" borderId="62" xfId="0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 shrinkToFit="1"/>
    </xf>
    <xf numFmtId="0" fontId="24" fillId="0" borderId="31" xfId="0" applyFont="1" applyBorder="1" applyAlignment="1">
      <alignment horizontal="center" vertical="center" shrinkToFit="1"/>
    </xf>
    <xf numFmtId="0" fontId="12" fillId="0" borderId="62" xfId="0" applyFont="1" applyBorder="1" applyAlignment="1">
      <alignment horizontal="center" vertical="center"/>
    </xf>
    <xf numFmtId="0" fontId="19" fillId="0" borderId="19" xfId="0" applyFont="1" applyBorder="1" applyAlignment="1">
      <alignment horizontal="left" vertical="center" indent="1" shrinkToFit="1"/>
    </xf>
    <xf numFmtId="0" fontId="19" fillId="0" borderId="20" xfId="0" applyFont="1" applyBorder="1" applyAlignment="1">
      <alignment horizontal="left" vertical="center" indent="1" shrinkToFit="1"/>
    </xf>
    <xf numFmtId="0" fontId="19" fillId="0" borderId="31" xfId="0" applyFont="1" applyBorder="1" applyAlignment="1">
      <alignment horizontal="left" vertical="center" indent="1" shrinkToFit="1"/>
    </xf>
    <xf numFmtId="0" fontId="12" fillId="0" borderId="20" xfId="0" applyFont="1" applyBorder="1" applyAlignment="1">
      <alignment horizontal="center" vertical="center"/>
    </xf>
    <xf numFmtId="0" fontId="0" fillId="0" borderId="19" xfId="0" applyBorder="1" applyAlignment="1">
      <alignment horizontal="left" vertical="center" indent="1" shrinkToFit="1"/>
    </xf>
    <xf numFmtId="0" fontId="0" fillId="0" borderId="20" xfId="0" applyBorder="1" applyAlignment="1">
      <alignment horizontal="left" vertical="center" indent="1" shrinkToFit="1"/>
    </xf>
    <xf numFmtId="0" fontId="0" fillId="0" borderId="31" xfId="0" applyBorder="1" applyAlignment="1">
      <alignment horizontal="left" vertical="center" indent="1" shrinkToFit="1"/>
    </xf>
    <xf numFmtId="0" fontId="0" fillId="0" borderId="70" xfId="0" applyBorder="1" applyAlignment="1">
      <alignment horizontal="center" vertical="center"/>
    </xf>
    <xf numFmtId="0" fontId="12" fillId="0" borderId="69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23" fillId="0" borderId="69" xfId="0" applyFont="1" applyBorder="1" applyAlignment="1">
      <alignment horizontal="center" vertical="center"/>
    </xf>
    <xf numFmtId="0" fontId="23" fillId="0" borderId="36" xfId="0" applyFont="1" applyBorder="1" applyAlignment="1">
      <alignment horizontal="center" vertical="center"/>
    </xf>
    <xf numFmtId="0" fontId="24" fillId="0" borderId="69" xfId="0" applyFont="1" applyBorder="1" applyAlignment="1">
      <alignment horizontal="center" vertical="center" shrinkToFit="1"/>
    </xf>
    <xf numFmtId="0" fontId="24" fillId="0" borderId="36" xfId="0" applyFont="1" applyBorder="1" applyAlignment="1">
      <alignment horizontal="center" vertical="center" shrinkToFit="1"/>
    </xf>
    <xf numFmtId="0" fontId="0" fillId="0" borderId="20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7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11" fillId="0" borderId="67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2" fillId="0" borderId="37" xfId="0" applyFont="1" applyBorder="1" applyAlignment="1">
      <alignment horizontal="left" vertical="center" indent="1" shrinkToFit="1"/>
    </xf>
    <xf numFmtId="0" fontId="12" fillId="0" borderId="56" xfId="0" applyFont="1" applyBorder="1" applyAlignment="1">
      <alignment horizontal="left" vertical="center" indent="1" shrinkToFit="1"/>
    </xf>
    <xf numFmtId="0" fontId="19" fillId="0" borderId="48" xfId="0" applyFont="1" applyBorder="1" applyAlignment="1">
      <alignment horizontal="left" vertical="center" indent="1" shrinkToFit="1"/>
    </xf>
    <xf numFmtId="0" fontId="19" fillId="0" borderId="49" xfId="0" applyFont="1" applyBorder="1" applyAlignment="1">
      <alignment horizontal="left" vertical="center" indent="1" shrinkToFit="1"/>
    </xf>
    <xf numFmtId="0" fontId="19" fillId="0" borderId="12" xfId="0" applyFont="1" applyBorder="1" applyAlignment="1">
      <alignment horizontal="left" vertical="center" indent="1" shrinkToFit="1"/>
    </xf>
    <xf numFmtId="0" fontId="12" fillId="0" borderId="48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 vertical="center" shrinkToFit="1"/>
    </xf>
    <xf numFmtId="0" fontId="24" fillId="0" borderId="47" xfId="0" applyFont="1" applyBorder="1" applyAlignment="1">
      <alignment horizontal="center" vertical="center" shrinkToFit="1"/>
    </xf>
    <xf numFmtId="0" fontId="12" fillId="0" borderId="49" xfId="0" applyFont="1" applyBorder="1" applyAlignment="1">
      <alignment horizontal="center" vertical="center"/>
    </xf>
    <xf numFmtId="0" fontId="12" fillId="0" borderId="68" xfId="0" applyFont="1" applyBorder="1" applyAlignment="1">
      <alignment horizontal="center" vertical="center"/>
    </xf>
    <xf numFmtId="0" fontId="19" fillId="0" borderId="69" xfId="0" applyFont="1" applyBorder="1" applyAlignment="1">
      <alignment horizontal="left" vertical="center" indent="1" shrinkToFit="1"/>
    </xf>
    <xf numFmtId="0" fontId="19" fillId="0" borderId="70" xfId="0" applyFont="1" applyBorder="1" applyAlignment="1">
      <alignment horizontal="left" vertical="center" indent="1" shrinkToFit="1"/>
    </xf>
    <xf numFmtId="0" fontId="19" fillId="0" borderId="36" xfId="0" applyFont="1" applyBorder="1" applyAlignment="1">
      <alignment horizontal="left" vertical="center" indent="1" shrinkToFit="1"/>
    </xf>
    <xf numFmtId="0" fontId="24" fillId="0" borderId="48" xfId="0" applyFont="1" applyBorder="1" applyAlignment="1">
      <alignment horizontal="center" vertical="center" shrinkToFit="1"/>
    </xf>
    <xf numFmtId="0" fontId="24" fillId="0" borderId="12" xfId="0" applyFont="1" applyBorder="1" applyAlignment="1">
      <alignment horizontal="center" vertical="center" shrinkToFit="1"/>
    </xf>
    <xf numFmtId="0" fontId="18" fillId="0" borderId="69" xfId="0" applyFont="1" applyBorder="1" applyAlignment="1">
      <alignment horizontal="left" vertical="center" indent="1" shrinkToFit="1"/>
    </xf>
    <xf numFmtId="0" fontId="18" fillId="0" borderId="70" xfId="0" applyFont="1" applyBorder="1" applyAlignment="1">
      <alignment horizontal="left" vertical="center" indent="1" shrinkToFit="1"/>
    </xf>
    <xf numFmtId="0" fontId="18" fillId="0" borderId="36" xfId="0" applyFont="1" applyBorder="1" applyAlignment="1">
      <alignment horizontal="left" vertical="center" indent="1" shrinkToFit="1"/>
    </xf>
    <xf numFmtId="0" fontId="22" fillId="0" borderId="69" xfId="0" applyFont="1" applyBorder="1" applyAlignment="1">
      <alignment horizontal="center" vertical="center"/>
    </xf>
    <xf numFmtId="0" fontId="22" fillId="0" borderId="70" xfId="0" applyFont="1" applyBorder="1" applyAlignment="1">
      <alignment horizontal="center" vertical="center"/>
    </xf>
    <xf numFmtId="0" fontId="18" fillId="0" borderId="19" xfId="0" applyFont="1" applyBorder="1" applyAlignment="1">
      <alignment horizontal="left" vertical="center" indent="1" shrinkToFit="1"/>
    </xf>
    <xf numFmtId="0" fontId="18" fillId="0" borderId="20" xfId="0" applyFont="1" applyBorder="1" applyAlignment="1">
      <alignment horizontal="left" vertical="center" indent="1" shrinkToFit="1"/>
    </xf>
    <xf numFmtId="0" fontId="18" fillId="0" borderId="31" xfId="0" applyFont="1" applyBorder="1" applyAlignment="1">
      <alignment horizontal="left" vertical="center" indent="1" shrinkToFit="1"/>
    </xf>
    <xf numFmtId="0" fontId="22" fillId="0" borderId="19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1" fillId="0" borderId="10" xfId="0" applyFont="1" applyBorder="1" applyAlignment="1">
      <alignment horizontal="right" vertical="center"/>
    </xf>
    <xf numFmtId="0" fontId="11" fillId="0" borderId="29" xfId="0" applyFont="1" applyBorder="1" applyAlignment="1">
      <alignment horizontal="right" vertical="center"/>
    </xf>
    <xf numFmtId="0" fontId="11" fillId="3" borderId="55" xfId="0" applyFont="1" applyFill="1" applyBorder="1" applyAlignment="1">
      <alignment horizontal="center" vertical="center" shrinkToFit="1"/>
    </xf>
    <xf numFmtId="0" fontId="11" fillId="3" borderId="66" xfId="0" applyFont="1" applyFill="1" applyBorder="1" applyAlignment="1">
      <alignment horizontal="center" vertical="center" shrinkToFit="1"/>
    </xf>
    <xf numFmtId="0" fontId="11" fillId="3" borderId="67" xfId="0" applyFont="1" applyFill="1" applyBorder="1" applyAlignment="1">
      <alignment horizontal="center" vertical="center" shrinkToFit="1"/>
    </xf>
    <xf numFmtId="0" fontId="11" fillId="3" borderId="37" xfId="0" applyFont="1" applyFill="1" applyBorder="1" applyAlignment="1">
      <alignment horizontal="center" vertical="center" shrinkToFit="1"/>
    </xf>
    <xf numFmtId="0" fontId="11" fillId="3" borderId="56" xfId="0" applyFont="1" applyFill="1" applyBorder="1" applyAlignment="1">
      <alignment horizontal="center" vertical="center" shrinkToFit="1"/>
    </xf>
    <xf numFmtId="0" fontId="2" fillId="0" borderId="54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2" fillId="0" borderId="20" xfId="0" applyFont="1" applyBorder="1" applyAlignment="1">
      <alignment horizontal="left" vertical="center" indent="1" shrinkToFit="1"/>
    </xf>
    <xf numFmtId="0" fontId="12" fillId="0" borderId="62" xfId="0" applyFont="1" applyBorder="1" applyAlignment="1">
      <alignment horizontal="left" vertical="center" indent="1" shrinkToFit="1"/>
    </xf>
    <xf numFmtId="0" fontId="4" fillId="0" borderId="83" xfId="0" applyFont="1" applyBorder="1" applyAlignment="1">
      <alignment horizontal="center" vertical="center"/>
    </xf>
    <xf numFmtId="0" fontId="4" fillId="0" borderId="84" xfId="0" applyFont="1" applyBorder="1" applyAlignment="1">
      <alignment horizontal="center" vertical="center"/>
    </xf>
    <xf numFmtId="0" fontId="4" fillId="0" borderId="85" xfId="0" applyFont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 shrinkToFit="1"/>
    </xf>
    <xf numFmtId="0" fontId="11" fillId="3" borderId="87" xfId="0" applyFont="1" applyFill="1" applyBorder="1" applyAlignment="1">
      <alignment horizontal="center" vertical="center" shrinkToFit="1"/>
    </xf>
    <xf numFmtId="0" fontId="9" fillId="0" borderId="44" xfId="0" applyFont="1" applyBorder="1" applyAlignment="1">
      <alignment horizontal="center" vertical="center"/>
    </xf>
    <xf numFmtId="0" fontId="9" fillId="0" borderId="89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 indent="1" shrinkToFit="1"/>
    </xf>
    <xf numFmtId="0" fontId="12" fillId="0" borderId="0" xfId="0" applyFont="1" applyAlignment="1">
      <alignment horizontal="left" indent="1"/>
    </xf>
    <xf numFmtId="0" fontId="4" fillId="0" borderId="0" xfId="0" applyFont="1" applyAlignment="1">
      <alignment horizontal="left" vertical="center"/>
    </xf>
    <xf numFmtId="180" fontId="0" fillId="0" borderId="0" xfId="0" applyNumberFormat="1" applyAlignment="1">
      <alignment horizontal="left" vertical="center" indent="1" shrinkToFit="1"/>
    </xf>
    <xf numFmtId="186" fontId="12" fillId="0" borderId="0" xfId="0" applyNumberFormat="1" applyFont="1" applyAlignment="1">
      <alignment horizontal="left" vertical="center" indent="1" shrinkToFit="1"/>
    </xf>
    <xf numFmtId="184" fontId="12" fillId="0" borderId="0" xfId="0" applyNumberFormat="1" applyFont="1" applyAlignment="1">
      <alignment horizontal="left" vertical="center" shrinkToFit="1"/>
    </xf>
    <xf numFmtId="185" fontId="12" fillId="0" borderId="0" xfId="0" applyNumberFormat="1" applyFont="1" applyAlignment="1">
      <alignment horizontal="left" vertical="center" shrinkToFit="1"/>
    </xf>
    <xf numFmtId="180" fontId="12" fillId="0" borderId="0" xfId="0" applyNumberFormat="1" applyFont="1" applyAlignment="1">
      <alignment horizontal="left" vertical="center" indent="1" shrinkToFit="1"/>
    </xf>
    <xf numFmtId="176" fontId="4" fillId="0" borderId="57" xfId="0" applyNumberFormat="1" applyFont="1" applyBorder="1" applyAlignment="1">
      <alignment horizontal="center" vertical="center"/>
    </xf>
    <xf numFmtId="176" fontId="4" fillId="0" borderId="55" xfId="0" applyNumberFormat="1" applyFont="1" applyBorder="1" applyAlignment="1">
      <alignment horizontal="center" vertical="center"/>
    </xf>
    <xf numFmtId="176" fontId="4" fillId="0" borderId="58" xfId="0" applyNumberFormat="1" applyFont="1" applyBorder="1" applyAlignment="1">
      <alignment horizontal="center" vertical="center"/>
    </xf>
    <xf numFmtId="176" fontId="4" fillId="0" borderId="59" xfId="0" applyNumberFormat="1" applyFont="1" applyBorder="1" applyAlignment="1">
      <alignment horizontal="center" vertical="center"/>
    </xf>
    <xf numFmtId="176" fontId="4" fillId="0" borderId="60" xfId="0" applyNumberFormat="1" applyFont="1" applyBorder="1" applyAlignment="1">
      <alignment horizontal="center" vertical="center"/>
    </xf>
    <xf numFmtId="0" fontId="11" fillId="3" borderId="61" xfId="0" applyFont="1" applyFill="1" applyBorder="1" applyAlignment="1">
      <alignment horizontal="center" vertical="center"/>
    </xf>
    <xf numFmtId="0" fontId="11" fillId="3" borderId="20" xfId="0" applyFont="1" applyFill="1" applyBorder="1" applyAlignment="1">
      <alignment horizontal="center" vertical="center"/>
    </xf>
    <xf numFmtId="0" fontId="11" fillId="3" borderId="31" xfId="0" applyFont="1" applyFill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/>
    </xf>
    <xf numFmtId="0" fontId="11" fillId="3" borderId="20" xfId="0" applyFont="1" applyFill="1" applyBorder="1" applyAlignment="1">
      <alignment horizontal="center" vertical="center" shrinkToFit="1"/>
    </xf>
    <xf numFmtId="0" fontId="11" fillId="3" borderId="63" xfId="0" applyFont="1" applyFill="1" applyBorder="1" applyAlignment="1">
      <alignment horizontal="center" vertical="center" shrinkToFit="1"/>
    </xf>
    <xf numFmtId="0" fontId="11" fillId="3" borderId="64" xfId="0" applyFont="1" applyFill="1" applyBorder="1" applyAlignment="1">
      <alignment horizontal="center" vertical="center"/>
    </xf>
    <xf numFmtId="0" fontId="11" fillId="3" borderId="63" xfId="0" applyFont="1" applyFill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11" fillId="3" borderId="79" xfId="0" applyFont="1" applyFill="1" applyBorder="1" applyAlignment="1">
      <alignment horizontal="center" vertical="center"/>
    </xf>
    <xf numFmtId="0" fontId="11" fillId="3" borderId="62" xfId="0" applyFont="1" applyFill="1" applyBorder="1" applyAlignment="1">
      <alignment horizontal="center" vertical="center"/>
    </xf>
    <xf numFmtId="0" fontId="4" fillId="0" borderId="78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187" fontId="4" fillId="0" borderId="96" xfId="0" applyNumberFormat="1" applyFont="1" applyBorder="1" applyAlignment="1">
      <alignment horizontal="center" vertical="top"/>
    </xf>
    <xf numFmtId="187" fontId="4" fillId="0" borderId="47" xfId="0" applyNumberFormat="1" applyFont="1" applyBorder="1" applyAlignment="1">
      <alignment horizontal="center" vertical="top"/>
    </xf>
    <xf numFmtId="187" fontId="4" fillId="0" borderId="46" xfId="0" applyNumberFormat="1" applyFont="1" applyBorder="1" applyAlignment="1">
      <alignment horizontal="center" vertical="top"/>
    </xf>
    <xf numFmtId="187" fontId="4" fillId="0" borderId="97" xfId="0" applyNumberFormat="1" applyFont="1" applyBorder="1" applyAlignment="1">
      <alignment horizontal="center" vertical="top"/>
    </xf>
    <xf numFmtId="0" fontId="2" fillId="0" borderId="54" xfId="0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7" xfId="0" applyBorder="1" applyAlignment="1">
      <alignment horizontal="center"/>
    </xf>
    <xf numFmtId="0" fontId="2" fillId="0" borderId="44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98" xfId="0" applyBorder="1" applyAlignment="1">
      <alignment horizontal="center"/>
    </xf>
    <xf numFmtId="0" fontId="2" fillId="0" borderId="82" xfId="0" applyFont="1" applyBorder="1" applyAlignment="1">
      <alignment horizontal="center"/>
    </xf>
    <xf numFmtId="0" fontId="0" fillId="0" borderId="100" xfId="0" applyBorder="1" applyAlignment="1">
      <alignment horizontal="center"/>
    </xf>
    <xf numFmtId="0" fontId="2" fillId="0" borderId="80" xfId="0" applyFont="1" applyBorder="1" applyAlignment="1">
      <alignment horizontal="center"/>
    </xf>
    <xf numFmtId="0" fontId="0" fillId="0" borderId="95" xfId="0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2" fillId="0" borderId="65" xfId="0" applyFont="1" applyBorder="1" applyAlignment="1">
      <alignment horizontal="right"/>
    </xf>
    <xf numFmtId="0" fontId="2" fillId="0" borderId="45" xfId="0" applyFont="1" applyBorder="1" applyAlignment="1">
      <alignment horizontal="right"/>
    </xf>
    <xf numFmtId="0" fontId="0" fillId="0" borderId="18" xfId="0" applyBorder="1" applyAlignment="1">
      <alignment horizontal="right"/>
    </xf>
    <xf numFmtId="0" fontId="0" fillId="0" borderId="0" xfId="0" applyAlignment="1">
      <alignment horizontal="right"/>
    </xf>
    <xf numFmtId="0" fontId="2" fillId="0" borderId="44" xfId="0" applyFont="1" applyBorder="1" applyAlignment="1">
      <alignment horizontal="right"/>
    </xf>
    <xf numFmtId="0" fontId="0" fillId="0" borderId="46" xfId="0" applyBorder="1" applyAlignment="1">
      <alignment horizontal="right"/>
    </xf>
    <xf numFmtId="0" fontId="11" fillId="0" borderId="40" xfId="0" applyFont="1" applyBorder="1" applyAlignment="1">
      <alignment horizontal="center"/>
    </xf>
    <xf numFmtId="0" fontId="11" fillId="0" borderId="38" xfId="0" applyFont="1" applyBorder="1" applyAlignment="1">
      <alignment horizontal="center"/>
    </xf>
    <xf numFmtId="0" fontId="11" fillId="3" borderId="86" xfId="0" applyFont="1" applyFill="1" applyBorder="1" applyAlignment="1">
      <alignment horizontal="center" vertical="center" shrinkToFit="1"/>
    </xf>
    <xf numFmtId="0" fontId="11" fillId="3" borderId="31" xfId="0" applyFont="1" applyFill="1" applyBorder="1" applyAlignment="1">
      <alignment horizontal="center" vertical="center" shrinkToFit="1"/>
    </xf>
    <xf numFmtId="0" fontId="9" fillId="0" borderId="88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4" fillId="0" borderId="96" xfId="0" applyFont="1" applyBorder="1" applyAlignment="1">
      <alignment horizontal="center" vertical="top"/>
    </xf>
    <xf numFmtId="0" fontId="4" fillId="0" borderId="47" xfId="0" applyFont="1" applyBorder="1" applyAlignment="1">
      <alignment horizontal="center" vertical="top"/>
    </xf>
    <xf numFmtId="0" fontId="4" fillId="0" borderId="46" xfId="0" applyFont="1" applyBorder="1" applyAlignment="1">
      <alignment horizontal="center" vertical="top"/>
    </xf>
    <xf numFmtId="0" fontId="4" fillId="0" borderId="97" xfId="0" applyFont="1" applyBorder="1" applyAlignment="1">
      <alignment horizontal="center" vertical="top"/>
    </xf>
    <xf numFmtId="0" fontId="12" fillId="0" borderId="70" xfId="0" applyFont="1" applyBorder="1" applyAlignment="1">
      <alignment horizontal="center" vertical="center"/>
    </xf>
    <xf numFmtId="0" fontId="12" fillId="0" borderId="71" xfId="0" applyFont="1" applyBorder="1" applyAlignment="1">
      <alignment horizontal="center" vertical="center"/>
    </xf>
    <xf numFmtId="0" fontId="6" fillId="0" borderId="101" xfId="0" applyFont="1" applyBorder="1" applyAlignment="1" applyProtection="1">
      <alignment horizontal="center" vertical="center"/>
      <protection locked="0"/>
    </xf>
    <xf numFmtId="0" fontId="6" fillId="0" borderId="102" xfId="0" applyFont="1" applyBorder="1" applyAlignment="1" applyProtection="1">
      <alignment horizontal="center" vertical="center"/>
      <protection locked="0"/>
    </xf>
    <xf numFmtId="0" fontId="6" fillId="0" borderId="103" xfId="0" applyFont="1" applyBorder="1" applyAlignment="1" applyProtection="1">
      <alignment horizontal="center" vertical="center"/>
      <protection locked="0"/>
    </xf>
    <xf numFmtId="0" fontId="0" fillId="0" borderId="0" xfId="1" applyFont="1" applyAlignment="1">
      <alignment horizontal="left" vertical="center" indent="1"/>
    </xf>
    <xf numFmtId="0" fontId="12" fillId="0" borderId="0" xfId="0" applyFont="1" applyAlignment="1">
      <alignment horizontal="left" vertical="top"/>
    </xf>
  </cellXfs>
  <cellStyles count="2">
    <cellStyle name="標準" xfId="0" builtinId="0"/>
    <cellStyle name="標準 2" xfId="1" xr:uid="{00000000-0005-0000-0000-000001000000}"/>
  </cellStyles>
  <dxfs count="1">
    <dxf>
      <font>
        <color rgb="FFFF0000"/>
      </font>
    </dxf>
  </dxfs>
  <tableStyles count="0" defaultTableStyle="TableStyleMedium9" defaultPivotStyle="PivotStyleLight16"/>
  <colors>
    <mruColors>
      <color rgb="FF0000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114300</xdr:colOff>
      <xdr:row>45</xdr:row>
      <xdr:rowOff>9525</xdr:rowOff>
    </xdr:from>
    <xdr:to>
      <xdr:col>39</xdr:col>
      <xdr:colOff>152400</xdr:colOff>
      <xdr:row>47</xdr:row>
      <xdr:rowOff>47625</xdr:rowOff>
    </xdr:to>
    <xdr:pic>
      <xdr:nvPicPr>
        <xdr:cNvPr id="2131" name="図 6" descr="bowllogo.jpg">
          <a:extLst>
            <a:ext uri="{FF2B5EF4-FFF2-40B4-BE49-F238E27FC236}">
              <a16:creationId xmlns:a16="http://schemas.microsoft.com/office/drawing/2014/main" id="{1B42F734-9EF6-46CF-AC33-47E40684F6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5" y="10344150"/>
          <a:ext cx="19240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276226</xdr:colOff>
      <xdr:row>12</xdr:row>
      <xdr:rowOff>123825</xdr:rowOff>
    </xdr:from>
    <xdr:to>
      <xdr:col>1</xdr:col>
      <xdr:colOff>82345</xdr:colOff>
      <xdr:row>13</xdr:row>
      <xdr:rowOff>152400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DBECC949-EBF6-4F86-A7B2-86BF8EE41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6" y="2867025"/>
          <a:ext cx="291894" cy="25717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66FF"/>
  </sheetPr>
  <dimension ref="A1:CI299"/>
  <sheetViews>
    <sheetView showGridLines="0" tabSelected="1" workbookViewId="0">
      <selection activeCell="J11" sqref="J11:Z11"/>
    </sheetView>
  </sheetViews>
  <sheetFormatPr defaultColWidth="2.25" defaultRowHeight="13.5" outlineLevelCol="1" x14ac:dyDescent="0.15"/>
  <cols>
    <col min="1" max="1" width="0.875" style="159" customWidth="1"/>
    <col min="2" max="23" width="2.25" style="159" customWidth="1"/>
    <col min="24" max="24" width="2.375" style="159" customWidth="1"/>
    <col min="25" max="41" width="2.25" style="159" customWidth="1"/>
    <col min="42" max="42" width="0.875" style="159" customWidth="1"/>
    <col min="43" max="82" width="2.25" style="159"/>
    <col min="83" max="83" width="24.75" style="159" hidden="1" customWidth="1" outlineLevel="1"/>
    <col min="84" max="84" width="18.375" style="159" hidden="1" customWidth="1" outlineLevel="1"/>
    <col min="85" max="85" width="24.75" style="159" hidden="1" customWidth="1" outlineLevel="1"/>
    <col min="86" max="86" width="20.25" style="159" hidden="1" customWidth="1" outlineLevel="1"/>
    <col min="87" max="87" width="2.25" style="159" collapsed="1"/>
    <col min="88" max="16384" width="2.25" style="159"/>
  </cols>
  <sheetData>
    <row r="1" spans="1:87" ht="11.25" customHeight="1" x14ac:dyDescent="0.15">
      <c r="AG1" s="285" t="s">
        <v>7</v>
      </c>
      <c r="AH1" s="285"/>
      <c r="AI1" s="285"/>
      <c r="AJ1" s="285"/>
      <c r="AK1" s="285"/>
      <c r="AL1" s="285"/>
      <c r="AM1" s="285"/>
      <c r="AN1" s="285"/>
      <c r="AO1" s="285"/>
    </row>
    <row r="2" spans="1:87" ht="14.25" x14ac:dyDescent="0.15">
      <c r="B2" s="160" t="s">
        <v>24</v>
      </c>
      <c r="AG2" s="285"/>
      <c r="AH2" s="285"/>
      <c r="AI2" s="285"/>
      <c r="AJ2" s="285"/>
      <c r="AK2" s="285"/>
      <c r="AL2" s="285"/>
      <c r="AM2" s="285"/>
      <c r="AN2" s="285"/>
      <c r="AO2" s="285"/>
    </row>
    <row r="3" spans="1:87" ht="15" customHeight="1" x14ac:dyDescent="0.15">
      <c r="AG3" s="290" t="s">
        <v>23</v>
      </c>
      <c r="AH3" s="290"/>
      <c r="AI3" s="290"/>
      <c r="AJ3" s="290"/>
      <c r="AK3" s="290"/>
      <c r="AL3" s="290"/>
      <c r="AM3" s="290"/>
      <c r="AN3" s="290"/>
      <c r="AO3" s="290"/>
    </row>
    <row r="4" spans="1:87" s="161" customFormat="1" ht="16.5" customHeight="1" x14ac:dyDescent="0.15">
      <c r="B4" s="286" t="s">
        <v>22</v>
      </c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6"/>
      <c r="U4" s="286"/>
      <c r="V4" s="286"/>
      <c r="W4" s="286"/>
      <c r="X4" s="286"/>
      <c r="Y4" s="286"/>
      <c r="Z4" s="286"/>
      <c r="AA4" s="286"/>
      <c r="AB4" s="286"/>
      <c r="AC4" s="286"/>
      <c r="AD4" s="286"/>
      <c r="AE4" s="286"/>
      <c r="AF4" s="286"/>
      <c r="AG4" s="286"/>
      <c r="AH4" s="286"/>
      <c r="AI4" s="286"/>
      <c r="AJ4" s="286"/>
      <c r="AK4" s="286"/>
      <c r="AL4" s="286"/>
      <c r="AM4" s="286"/>
      <c r="AN4" s="286"/>
      <c r="AO4" s="286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59"/>
      <c r="CF4" s="159"/>
      <c r="CG4" s="159"/>
    </row>
    <row r="5" spans="1:87" s="161" customFormat="1" ht="16.5" customHeight="1" x14ac:dyDescent="0.15">
      <c r="B5" s="286" t="s">
        <v>53</v>
      </c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  <c r="AK5" s="286"/>
      <c r="AL5" s="286"/>
      <c r="AM5" s="286"/>
      <c r="AN5" s="286"/>
      <c r="AO5" s="286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  <c r="BM5" s="159"/>
      <c r="BN5" s="159"/>
      <c r="BO5" s="159"/>
      <c r="BP5" s="159"/>
      <c r="BQ5" s="159"/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</row>
    <row r="6" spans="1:87" s="161" customFormat="1" ht="16.5" customHeight="1" x14ac:dyDescent="0.15">
      <c r="B6" s="287" t="s">
        <v>54</v>
      </c>
      <c r="C6" s="287"/>
      <c r="D6" s="287"/>
      <c r="E6" s="287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87"/>
      <c r="AJ6" s="287"/>
      <c r="AK6" s="287"/>
      <c r="AL6" s="287"/>
      <c r="AM6" s="287"/>
      <c r="AN6" s="287"/>
      <c r="AO6" s="287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</row>
    <row r="7" spans="1:87" s="161" customFormat="1" ht="16.5" customHeight="1" x14ac:dyDescent="0.15">
      <c r="B7" s="286" t="s">
        <v>8</v>
      </c>
      <c r="C7" s="286"/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6"/>
      <c r="S7" s="286"/>
      <c r="T7" s="286"/>
      <c r="U7" s="286"/>
      <c r="V7" s="286"/>
      <c r="W7" s="286"/>
      <c r="X7" s="286"/>
      <c r="Y7" s="286"/>
      <c r="Z7" s="286"/>
      <c r="AA7" s="286"/>
      <c r="AB7" s="286"/>
      <c r="AC7" s="286"/>
      <c r="AD7" s="286"/>
      <c r="AE7" s="286"/>
      <c r="AF7" s="286"/>
      <c r="AG7" s="286"/>
      <c r="AH7" s="286"/>
      <c r="AI7" s="286"/>
      <c r="AJ7" s="286"/>
      <c r="AK7" s="286"/>
      <c r="AL7" s="286"/>
      <c r="AM7" s="286"/>
      <c r="AN7" s="286"/>
      <c r="AO7" s="286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59"/>
      <c r="BN7" s="159"/>
      <c r="BO7" s="159"/>
      <c r="BP7" s="159"/>
      <c r="BQ7" s="159"/>
      <c r="BR7" s="159"/>
      <c r="BS7" s="159"/>
      <c r="BT7" s="159"/>
      <c r="BU7" s="159"/>
      <c r="BV7" s="159"/>
      <c r="BW7" s="159"/>
      <c r="BX7" s="159"/>
      <c r="BY7" s="159"/>
      <c r="BZ7" s="159"/>
      <c r="CA7" s="159"/>
      <c r="CB7" s="159"/>
      <c r="CC7" s="159"/>
      <c r="CD7" s="159"/>
      <c r="CE7" s="159"/>
      <c r="CF7" s="159"/>
      <c r="CG7" s="159"/>
    </row>
    <row r="8" spans="1:87" s="161" customFormat="1" ht="16.5" customHeight="1" x14ac:dyDescent="0.15">
      <c r="B8" s="286" t="s">
        <v>9</v>
      </c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59"/>
      <c r="BN8" s="159"/>
      <c r="BO8" s="159"/>
      <c r="BP8" s="159"/>
      <c r="BQ8" s="159"/>
      <c r="BR8" s="159"/>
      <c r="BS8" s="159"/>
      <c r="BT8" s="159"/>
      <c r="BU8" s="159"/>
      <c r="BV8" s="159"/>
      <c r="BW8" s="159"/>
      <c r="BX8" s="159"/>
      <c r="BY8" s="159"/>
      <c r="BZ8" s="159"/>
      <c r="CA8" s="159"/>
      <c r="CB8" s="159"/>
      <c r="CC8" s="159"/>
      <c r="CD8" s="159"/>
      <c r="CE8" s="159"/>
      <c r="CF8" s="159"/>
    </row>
    <row r="9" spans="1:87" s="161" customFormat="1" ht="16.5" customHeight="1" x14ac:dyDescent="0.15">
      <c r="B9" s="159"/>
      <c r="C9" s="159"/>
      <c r="D9" s="163" t="s">
        <v>10</v>
      </c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59"/>
      <c r="BN9" s="159"/>
      <c r="BO9" s="159"/>
      <c r="BP9" s="159"/>
      <c r="BQ9" s="159"/>
      <c r="BR9" s="159"/>
      <c r="BS9" s="159"/>
      <c r="BT9" s="159"/>
      <c r="BU9" s="159"/>
      <c r="BV9" s="159"/>
      <c r="BW9" s="159"/>
      <c r="BX9" s="159"/>
      <c r="BY9" s="159"/>
      <c r="BZ9" s="159"/>
      <c r="CA9" s="159"/>
      <c r="CB9" s="159"/>
      <c r="CC9" s="159"/>
      <c r="CD9" s="159"/>
      <c r="CE9" s="159"/>
      <c r="CF9" s="159"/>
    </row>
    <row r="10" spans="1:87" ht="14.25" thickBot="1" x14ac:dyDescent="0.2"/>
    <row r="11" spans="1:87" s="161" customFormat="1" ht="26.25" customHeight="1" thickBot="1" x14ac:dyDescent="0.2">
      <c r="A11" s="258" t="s">
        <v>96</v>
      </c>
      <c r="B11" s="293"/>
      <c r="C11" s="293"/>
      <c r="D11" s="293"/>
      <c r="E11" s="293"/>
      <c r="F11" s="293"/>
      <c r="G11" s="293"/>
      <c r="H11" s="293"/>
      <c r="I11" s="293"/>
      <c r="J11" s="288"/>
      <c r="K11" s="291"/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1"/>
      <c r="W11" s="291"/>
      <c r="X11" s="291"/>
      <c r="Y11" s="291"/>
      <c r="Z11" s="292"/>
      <c r="AB11" s="165" t="s">
        <v>25</v>
      </c>
      <c r="AC11" s="3"/>
      <c r="AD11" s="3"/>
      <c r="AE11" s="3"/>
      <c r="AF11" s="3"/>
      <c r="AG11" s="3"/>
      <c r="AH11" s="3"/>
      <c r="AI11" s="3"/>
      <c r="AJ11" s="3"/>
      <c r="AK11" s="3"/>
      <c r="AL11" s="3"/>
      <c r="AS11" s="166"/>
      <c r="CE11" s="1" t="s">
        <v>95</v>
      </c>
    </row>
    <row r="12" spans="1:87" s="161" customFormat="1" ht="26.25" customHeight="1" thickBot="1" x14ac:dyDescent="0.2">
      <c r="A12" s="258" t="s">
        <v>97</v>
      </c>
      <c r="B12" s="293"/>
      <c r="C12" s="293"/>
      <c r="D12" s="293"/>
      <c r="E12" s="293"/>
      <c r="F12" s="293"/>
      <c r="G12" s="293"/>
      <c r="H12" s="293"/>
      <c r="I12" s="293"/>
      <c r="J12" s="288"/>
      <c r="K12" s="289"/>
      <c r="L12" s="289"/>
      <c r="M12" s="289"/>
      <c r="N12" s="289"/>
      <c r="O12" s="289"/>
      <c r="P12" s="289"/>
      <c r="Q12" s="289"/>
      <c r="R12" s="289"/>
      <c r="S12" s="289"/>
      <c r="T12" s="289"/>
      <c r="U12" s="289"/>
      <c r="V12" s="167"/>
      <c r="W12" s="168"/>
      <c r="X12" s="169"/>
      <c r="Y12" s="169"/>
      <c r="Z12" s="169"/>
      <c r="AB12" s="294" t="s">
        <v>11</v>
      </c>
      <c r="AC12" s="294"/>
      <c r="AD12" s="294"/>
      <c r="AE12" s="294"/>
      <c r="AF12" s="294"/>
      <c r="AG12" s="294"/>
      <c r="AH12" s="294"/>
      <c r="AI12" s="294"/>
      <c r="AJ12" s="294"/>
      <c r="AK12" s="294"/>
      <c r="AL12" s="294"/>
      <c r="AQ12" s="2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  <c r="BI12" s="170"/>
      <c r="BJ12" s="170"/>
      <c r="BK12" s="170"/>
      <c r="BL12" s="170"/>
      <c r="BM12" s="170"/>
      <c r="BN12" s="170"/>
      <c r="BO12" s="170"/>
      <c r="BP12" s="170"/>
      <c r="BQ12" s="170"/>
      <c r="BR12" s="170"/>
      <c r="BS12" s="170"/>
      <c r="BT12" s="170"/>
      <c r="BU12" s="170"/>
      <c r="BV12" s="170"/>
      <c r="BW12" s="170"/>
      <c r="BX12" s="170"/>
      <c r="BY12" s="170"/>
      <c r="BZ12" s="170"/>
      <c r="CA12" s="170"/>
      <c r="CE12" s="171" t="s">
        <v>107</v>
      </c>
    </row>
    <row r="13" spans="1:87" s="161" customFormat="1" ht="26.25" customHeight="1" thickBot="1" x14ac:dyDescent="0.2">
      <c r="A13" s="258" t="s">
        <v>98</v>
      </c>
      <c r="B13" s="259"/>
      <c r="C13" s="259"/>
      <c r="D13" s="259"/>
      <c r="E13" s="259"/>
      <c r="F13" s="259"/>
      <c r="G13" s="259"/>
      <c r="H13" s="259"/>
      <c r="I13" s="259"/>
      <c r="J13" s="295"/>
      <c r="K13" s="289"/>
      <c r="L13" s="289"/>
      <c r="M13" s="289"/>
      <c r="N13" s="289"/>
      <c r="O13" s="289"/>
      <c r="P13" s="289"/>
      <c r="Q13" s="289"/>
      <c r="R13" s="289"/>
      <c r="S13" s="289"/>
      <c r="T13" s="289"/>
      <c r="U13" s="289"/>
      <c r="V13" s="173"/>
      <c r="W13" s="174"/>
      <c r="X13" s="169"/>
      <c r="Y13" s="175" t="s">
        <v>26</v>
      </c>
      <c r="AQ13" s="2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  <c r="BI13" s="170"/>
      <c r="BJ13" s="170"/>
      <c r="BK13" s="170"/>
      <c r="BL13" s="170"/>
      <c r="BM13" s="170"/>
      <c r="BN13" s="170"/>
      <c r="BO13" s="170"/>
      <c r="BP13" s="170"/>
      <c r="BQ13" s="170"/>
      <c r="BR13" s="170"/>
      <c r="BS13" s="170"/>
      <c r="BT13" s="170"/>
      <c r="BU13" s="170"/>
      <c r="BV13" s="170"/>
      <c r="BW13" s="170"/>
      <c r="BX13" s="170"/>
      <c r="BY13" s="170"/>
      <c r="BZ13" s="170"/>
      <c r="CA13" s="170"/>
      <c r="CE13" s="1" t="s">
        <v>92</v>
      </c>
      <c r="CF13" s="1"/>
      <c r="CG13" s="1"/>
      <c r="CH13" s="1"/>
    </row>
    <row r="14" spans="1:87" s="161" customFormat="1" ht="26.25" customHeight="1" thickBot="1" x14ac:dyDescent="0.2">
      <c r="A14" s="258" t="s">
        <v>99</v>
      </c>
      <c r="B14" s="259"/>
      <c r="C14" s="259"/>
      <c r="D14" s="259"/>
      <c r="E14" s="259"/>
      <c r="F14" s="259"/>
      <c r="G14" s="259"/>
      <c r="H14" s="259"/>
      <c r="I14" s="259"/>
      <c r="J14" s="296"/>
      <c r="K14" s="297"/>
      <c r="L14" s="297"/>
      <c r="M14" s="297"/>
      <c r="N14" s="297"/>
      <c r="O14" s="297"/>
      <c r="P14" s="297"/>
      <c r="Q14" s="297"/>
      <c r="R14" s="297"/>
      <c r="S14" s="297"/>
      <c r="T14" s="297"/>
      <c r="U14" s="297"/>
      <c r="V14" s="298"/>
      <c r="W14" s="299"/>
      <c r="X14" s="158"/>
      <c r="Y14" s="175" t="s">
        <v>132</v>
      </c>
      <c r="AQ14" s="74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  <c r="BI14" s="170"/>
      <c r="BJ14" s="170"/>
      <c r="BK14" s="170"/>
      <c r="BL14" s="170"/>
      <c r="BM14" s="170"/>
      <c r="BN14" s="170"/>
      <c r="BO14" s="170"/>
      <c r="BP14" s="170"/>
      <c r="BQ14" s="170"/>
      <c r="BR14" s="170"/>
      <c r="BS14" s="170"/>
      <c r="BT14" s="170"/>
      <c r="BU14" s="170"/>
      <c r="BV14" s="170"/>
      <c r="BW14" s="170"/>
      <c r="BX14" s="170"/>
      <c r="BY14" s="170"/>
      <c r="BZ14" s="170"/>
      <c r="CA14" s="170"/>
    </row>
    <row r="15" spans="1:87" s="161" customFormat="1" ht="26.25" customHeight="1" thickBot="1" x14ac:dyDescent="0.2">
      <c r="A15" s="258" t="s">
        <v>100</v>
      </c>
      <c r="B15" s="259"/>
      <c r="C15" s="259"/>
      <c r="D15" s="259"/>
      <c r="E15" s="259"/>
      <c r="F15" s="259"/>
      <c r="G15" s="259"/>
      <c r="H15" s="259"/>
      <c r="I15" s="259"/>
      <c r="J15" s="266"/>
      <c r="K15" s="267"/>
      <c r="L15" s="267"/>
      <c r="M15" s="267"/>
      <c r="N15" s="267"/>
      <c r="O15" s="267"/>
      <c r="P15" s="267"/>
      <c r="Q15" s="267"/>
      <c r="R15" s="267"/>
      <c r="S15" s="267"/>
      <c r="T15" s="267"/>
      <c r="U15" s="267"/>
      <c r="V15" s="176"/>
      <c r="W15" s="177"/>
      <c r="X15" s="178"/>
      <c r="Y15" s="175" t="s">
        <v>27</v>
      </c>
      <c r="AQ15" s="2"/>
      <c r="AR15" s="2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0"/>
      <c r="BN15" s="170"/>
      <c r="BO15" s="170"/>
      <c r="BP15" s="170"/>
      <c r="BQ15" s="170"/>
      <c r="BR15" s="170"/>
      <c r="BS15" s="170"/>
      <c r="BT15" s="170"/>
      <c r="BU15" s="170"/>
      <c r="BV15" s="170"/>
      <c r="BW15" s="170"/>
      <c r="BX15" s="170"/>
      <c r="BY15" s="170"/>
      <c r="BZ15" s="170"/>
      <c r="CA15" s="170"/>
      <c r="CG15" s="1"/>
      <c r="CH15" s="1"/>
      <c r="CI15" s="1"/>
    </row>
    <row r="16" spans="1:87" s="161" customFormat="1" ht="26.25" customHeight="1" thickBot="1" x14ac:dyDescent="0.2">
      <c r="A16" s="258" t="s">
        <v>101</v>
      </c>
      <c r="B16" s="259"/>
      <c r="C16" s="259"/>
      <c r="D16" s="259"/>
      <c r="E16" s="259"/>
      <c r="F16" s="259"/>
      <c r="G16" s="259"/>
      <c r="H16" s="259"/>
      <c r="I16" s="259"/>
      <c r="J16" s="263"/>
      <c r="K16" s="264"/>
      <c r="L16" s="264"/>
      <c r="M16" s="265"/>
      <c r="N16" s="179"/>
      <c r="O16" s="175" t="s">
        <v>28</v>
      </c>
      <c r="P16" s="180"/>
      <c r="Q16" s="180"/>
      <c r="R16" s="180"/>
      <c r="S16" s="180"/>
      <c r="T16" s="180"/>
      <c r="U16" s="175" t="s">
        <v>15</v>
      </c>
      <c r="AQ16" s="2"/>
      <c r="AR16" s="170"/>
      <c r="AS16" s="181"/>
      <c r="AT16" s="181"/>
      <c r="AU16" s="181"/>
      <c r="AV16" s="181"/>
      <c r="AW16" s="181"/>
      <c r="AX16" s="181"/>
      <c r="AY16" s="181"/>
      <c r="AZ16" s="181"/>
      <c r="BA16" s="181"/>
      <c r="BB16" s="181"/>
      <c r="BC16" s="181"/>
      <c r="BD16" s="181"/>
      <c r="BE16" s="181"/>
      <c r="BF16" s="181"/>
      <c r="BG16" s="181"/>
      <c r="BH16" s="181"/>
      <c r="BI16" s="181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0"/>
      <c r="CA16" s="170"/>
      <c r="CG16" s="1"/>
      <c r="CH16" s="1"/>
      <c r="CI16" s="1"/>
    </row>
    <row r="17" spans="1:86" s="161" customFormat="1" ht="26.25" customHeight="1" thickBot="1" x14ac:dyDescent="0.2">
      <c r="A17" s="258" t="s">
        <v>102</v>
      </c>
      <c r="B17" s="259"/>
      <c r="C17" s="259"/>
      <c r="D17" s="259"/>
      <c r="E17" s="259"/>
      <c r="F17" s="259"/>
      <c r="G17" s="259"/>
      <c r="H17" s="259"/>
      <c r="I17" s="259"/>
      <c r="J17" s="260"/>
      <c r="K17" s="261"/>
      <c r="L17" s="262"/>
      <c r="M17" s="182"/>
      <c r="N17" s="183" t="s">
        <v>0</v>
      </c>
      <c r="O17" s="183"/>
      <c r="P17" s="164" t="s">
        <v>103</v>
      </c>
      <c r="Q17" s="172"/>
      <c r="R17" s="172"/>
      <c r="S17" s="172"/>
      <c r="T17" s="172"/>
      <c r="U17" s="260"/>
      <c r="V17" s="261"/>
      <c r="W17" s="262"/>
      <c r="X17" s="254" t="s">
        <v>18</v>
      </c>
      <c r="Y17" s="255"/>
      <c r="Z17" s="255"/>
      <c r="AA17" s="255"/>
      <c r="AC17" s="164" t="s">
        <v>104</v>
      </c>
      <c r="AD17" s="172"/>
      <c r="AE17" s="172"/>
      <c r="AF17" s="172"/>
      <c r="AG17" s="172"/>
      <c r="AH17" s="260"/>
      <c r="AI17" s="261"/>
      <c r="AJ17" s="262"/>
      <c r="AK17" s="256" t="s">
        <v>17</v>
      </c>
      <c r="AL17" s="257"/>
      <c r="AM17" s="257"/>
      <c r="AN17" s="257"/>
      <c r="AQ17" s="184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0"/>
      <c r="BN17" s="170"/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E17" s="1"/>
      <c r="CF17" s="1"/>
      <c r="CG17" s="1"/>
      <c r="CH17" s="1"/>
    </row>
    <row r="18" spans="1:86" s="161" customFormat="1" ht="26.25" customHeight="1" thickBot="1" x14ac:dyDescent="0.2">
      <c r="A18" s="258" t="s">
        <v>111</v>
      </c>
      <c r="B18" s="259"/>
      <c r="C18" s="259"/>
      <c r="D18" s="259"/>
      <c r="E18" s="259"/>
      <c r="F18" s="259"/>
      <c r="G18" s="259"/>
      <c r="H18" s="259"/>
      <c r="I18" s="259"/>
      <c r="J18" s="263"/>
      <c r="K18" s="264"/>
      <c r="L18" s="264"/>
      <c r="M18" s="265"/>
      <c r="N18" s="179"/>
      <c r="O18" s="175" t="s">
        <v>28</v>
      </c>
      <c r="P18" s="180"/>
      <c r="Q18" s="180"/>
      <c r="R18" s="180"/>
      <c r="S18" s="180"/>
      <c r="T18" s="180"/>
      <c r="U18" s="175" t="s">
        <v>16</v>
      </c>
      <c r="AQ18" s="184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0"/>
      <c r="BN18" s="170"/>
      <c r="BO18" s="170"/>
      <c r="BP18" s="170"/>
      <c r="BQ18" s="170"/>
      <c r="BR18" s="170"/>
      <c r="BS18" s="170"/>
      <c r="BT18" s="170"/>
      <c r="BU18" s="170"/>
      <c r="BV18" s="170"/>
      <c r="BW18" s="170"/>
      <c r="BX18" s="170"/>
      <c r="BY18" s="170"/>
      <c r="BZ18" s="170"/>
      <c r="CA18" s="170"/>
      <c r="CE18" s="1"/>
      <c r="CF18" s="1"/>
      <c r="CG18" s="1"/>
      <c r="CH18" s="1"/>
    </row>
    <row r="19" spans="1:86" s="161" customFormat="1" ht="26.25" customHeight="1" thickBot="1" x14ac:dyDescent="0.2">
      <c r="A19" s="258" t="s">
        <v>112</v>
      </c>
      <c r="B19" s="259"/>
      <c r="C19" s="259"/>
      <c r="D19" s="259"/>
      <c r="E19" s="259"/>
      <c r="F19" s="259"/>
      <c r="G19" s="259"/>
      <c r="H19" s="259"/>
      <c r="I19" s="259"/>
      <c r="J19" s="260"/>
      <c r="K19" s="261"/>
      <c r="L19" s="262"/>
      <c r="M19" s="182"/>
      <c r="N19" s="183" t="s">
        <v>0</v>
      </c>
      <c r="O19" s="185"/>
      <c r="P19" s="186" t="s">
        <v>134</v>
      </c>
      <c r="Q19" s="171"/>
      <c r="R19" s="171"/>
      <c r="S19" s="171"/>
      <c r="T19" s="171"/>
      <c r="U19" s="185"/>
      <c r="V19" s="185"/>
      <c r="W19" s="185"/>
      <c r="X19" s="157"/>
      <c r="Y19" s="157"/>
      <c r="AA19" s="1"/>
      <c r="AB19" s="171"/>
      <c r="AC19" s="171"/>
      <c r="AD19" s="171"/>
      <c r="AE19" s="171"/>
      <c r="AF19" s="185"/>
      <c r="AG19" s="185"/>
      <c r="AH19" s="185"/>
      <c r="AI19" s="157"/>
      <c r="AJ19" s="157"/>
    </row>
    <row r="20" spans="1:86" s="161" customFormat="1" ht="26.25" customHeight="1" thickBot="1" x14ac:dyDescent="0.2">
      <c r="A20" s="284" t="s">
        <v>117</v>
      </c>
      <c r="B20" s="284"/>
      <c r="C20" s="284"/>
      <c r="D20" s="284"/>
      <c r="E20" s="284"/>
      <c r="F20" s="284"/>
      <c r="G20" s="284"/>
      <c r="H20" s="284"/>
      <c r="I20" s="282" t="str">
        <f>IFERROR(IF(入力用!T7="","",入力用!T7),"")</f>
        <v/>
      </c>
      <c r="J20" s="282"/>
      <c r="K20" s="282"/>
      <c r="L20" s="282"/>
      <c r="M20" s="283"/>
      <c r="N20" s="300" t="str">
        <f>IFERROR(IF(入力用!T7="","",入力用!T10&amp;"（"&amp;入力用!T9&amp;"）"),"")</f>
        <v/>
      </c>
      <c r="O20" s="301"/>
      <c r="P20" s="301"/>
      <c r="Q20" s="302"/>
      <c r="R20" s="280" t="s">
        <v>105</v>
      </c>
      <c r="S20" s="281"/>
      <c r="T20" s="282" t="str">
        <f>IF(入力用!U7="","",入力用!U7)</f>
        <v/>
      </c>
      <c r="U20" s="282"/>
      <c r="V20" s="282"/>
      <c r="W20" s="282"/>
      <c r="X20" s="283"/>
      <c r="Y20" s="300" t="str">
        <f>IF(入力用!U7="","",入力用!U10&amp;"（"&amp;入力用!U9&amp;"）")</f>
        <v/>
      </c>
      <c r="Z20" s="301"/>
      <c r="AA20" s="301"/>
      <c r="AB20" s="302"/>
      <c r="AC20" s="280" t="s">
        <v>105</v>
      </c>
      <c r="AD20" s="281"/>
      <c r="AE20" s="282" t="str">
        <f>IF(入力用!V7="","",入力用!V7)</f>
        <v/>
      </c>
      <c r="AF20" s="282"/>
      <c r="AG20" s="282"/>
      <c r="AH20" s="282"/>
      <c r="AI20" s="283"/>
      <c r="AJ20" s="300" t="str">
        <f>IF(入力用!V7="","",入力用!V10&amp;"（"&amp;入力用!V9&amp;"）")</f>
        <v/>
      </c>
      <c r="AK20" s="301"/>
      <c r="AL20" s="301"/>
      <c r="AM20" s="302"/>
      <c r="AN20" s="280" t="s">
        <v>105</v>
      </c>
      <c r="AO20" s="281"/>
      <c r="AP20" s="171"/>
      <c r="AR20" s="171"/>
    </row>
    <row r="21" spans="1:86" s="161" customFormat="1" ht="21" customHeight="1" x14ac:dyDescent="0.15">
      <c r="B21" s="187"/>
      <c r="V21" s="171"/>
    </row>
    <row r="22" spans="1:86" s="171" customFormat="1" ht="18.75" customHeight="1" x14ac:dyDescent="0.15">
      <c r="B22" s="495" t="s">
        <v>113</v>
      </c>
    </row>
    <row r="23" spans="1:86" s="161" customFormat="1" ht="19.5" customHeight="1" x14ac:dyDescent="0.15">
      <c r="A23" s="170"/>
      <c r="B23" s="188" t="s">
        <v>94</v>
      </c>
      <c r="C23" s="178"/>
      <c r="D23" s="178"/>
      <c r="E23" s="189"/>
      <c r="F23" s="189"/>
      <c r="G23" s="189"/>
      <c r="H23" s="189"/>
      <c r="I23" s="189"/>
      <c r="J23" s="189"/>
      <c r="K23" s="189"/>
      <c r="L23" s="189"/>
      <c r="M23" s="189"/>
      <c r="N23" s="189"/>
      <c r="O23" s="189"/>
      <c r="P23" s="189"/>
      <c r="Q23" s="189"/>
      <c r="R23" s="189"/>
      <c r="S23" s="189"/>
      <c r="T23" s="189"/>
      <c r="U23" s="189"/>
      <c r="V23" s="189"/>
      <c r="W23" s="189"/>
      <c r="X23" s="189"/>
      <c r="Y23" s="189"/>
      <c r="Z23" s="189"/>
      <c r="AA23" s="189"/>
      <c r="AB23" s="189"/>
      <c r="AC23" s="189"/>
      <c r="AD23" s="189"/>
      <c r="AE23" s="189"/>
      <c r="AF23" s="189"/>
      <c r="AG23" s="189"/>
      <c r="AH23" s="189"/>
      <c r="AI23" s="189"/>
      <c r="AJ23" s="189"/>
      <c r="AK23" s="189"/>
      <c r="AL23" s="189"/>
      <c r="AM23" s="189"/>
      <c r="AN23" s="189"/>
      <c r="AO23" s="178"/>
    </row>
    <row r="24" spans="1:86" s="161" customFormat="1" ht="18.75" customHeight="1" x14ac:dyDescent="0.15">
      <c r="B24" s="238" t="s">
        <v>115</v>
      </c>
      <c r="C24" s="178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  <c r="AA24" s="190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  <c r="AL24" s="190"/>
      <c r="AM24" s="190"/>
      <c r="AN24" s="190"/>
      <c r="AO24" s="178"/>
    </row>
    <row r="25" spans="1:86" s="235" customFormat="1" ht="18.75" customHeight="1" x14ac:dyDescent="0.15">
      <c r="B25" s="236" t="s">
        <v>114</v>
      </c>
      <c r="C25" s="237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  <c r="Y25" s="236"/>
      <c r="Z25" s="236"/>
      <c r="AA25" s="236"/>
      <c r="AB25" s="236"/>
      <c r="AC25" s="236"/>
      <c r="AD25" s="236"/>
      <c r="AE25" s="236"/>
      <c r="AF25" s="236"/>
      <c r="AG25" s="236"/>
      <c r="AH25" s="236"/>
      <c r="AI25" s="236"/>
      <c r="AJ25" s="236"/>
      <c r="AK25" s="236"/>
      <c r="AL25" s="236"/>
      <c r="AM25" s="236"/>
      <c r="AN25" s="236"/>
      <c r="AO25" s="237"/>
    </row>
    <row r="26" spans="1:86" s="161" customFormat="1" ht="30" customHeight="1" thickBot="1" x14ac:dyDescent="0.2">
      <c r="A26" s="171"/>
      <c r="B26" s="171" t="s">
        <v>19</v>
      </c>
      <c r="C26" s="191"/>
      <c r="D26" s="191"/>
      <c r="E26" s="191"/>
      <c r="F26" s="191"/>
      <c r="G26" s="191"/>
      <c r="I26" s="191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3"/>
    </row>
    <row r="27" spans="1:86" s="161" customFormat="1" ht="7.5" customHeight="1" x14ac:dyDescent="0.15">
      <c r="A27" s="176"/>
      <c r="B27" s="194"/>
      <c r="C27" s="195"/>
      <c r="D27" s="195"/>
      <c r="E27" s="195"/>
      <c r="F27" s="195"/>
      <c r="G27" s="195"/>
      <c r="H27" s="177"/>
      <c r="I27" s="195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7"/>
      <c r="W27" s="177"/>
      <c r="X27" s="177"/>
      <c r="Y27" s="177"/>
      <c r="Z27" s="177"/>
      <c r="AA27" s="177"/>
      <c r="AB27" s="177"/>
      <c r="AC27" s="177"/>
      <c r="AD27" s="177"/>
      <c r="AE27" s="177"/>
      <c r="AF27" s="177"/>
      <c r="AG27" s="177"/>
      <c r="AH27" s="177"/>
      <c r="AI27" s="177"/>
      <c r="AJ27" s="177"/>
      <c r="AK27" s="177"/>
      <c r="AL27" s="177"/>
      <c r="AM27" s="177"/>
      <c r="AN27" s="177"/>
      <c r="AO27" s="177"/>
      <c r="AP27" s="198"/>
    </row>
    <row r="28" spans="1:86" s="161" customFormat="1" ht="15" customHeight="1" x14ac:dyDescent="0.15">
      <c r="A28" s="199"/>
      <c r="B28" s="270"/>
      <c r="C28" s="271"/>
      <c r="D28" s="271"/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  <c r="AA28" s="271"/>
      <c r="AB28" s="271"/>
      <c r="AC28" s="271"/>
      <c r="AD28" s="271"/>
      <c r="AE28" s="271"/>
      <c r="AF28" s="271"/>
      <c r="AG28" s="271"/>
      <c r="AH28" s="271"/>
      <c r="AI28" s="271"/>
      <c r="AJ28" s="271"/>
      <c r="AK28" s="271"/>
      <c r="AL28" s="271"/>
      <c r="AM28" s="271"/>
      <c r="AN28" s="271"/>
      <c r="AO28" s="272"/>
      <c r="AP28" s="200"/>
    </row>
    <row r="29" spans="1:86" s="161" customFormat="1" ht="15" customHeight="1" x14ac:dyDescent="0.15">
      <c r="A29" s="199"/>
      <c r="B29" s="273"/>
      <c r="C29" s="274"/>
      <c r="D29" s="274"/>
      <c r="E29" s="274"/>
      <c r="F29" s="274"/>
      <c r="G29" s="274"/>
      <c r="H29" s="274"/>
      <c r="I29" s="274"/>
      <c r="J29" s="274"/>
      <c r="K29" s="274"/>
      <c r="L29" s="274"/>
      <c r="M29" s="274"/>
      <c r="N29" s="274"/>
      <c r="O29" s="274"/>
      <c r="P29" s="274"/>
      <c r="Q29" s="274"/>
      <c r="R29" s="274"/>
      <c r="S29" s="274"/>
      <c r="T29" s="274"/>
      <c r="U29" s="274"/>
      <c r="V29" s="274"/>
      <c r="W29" s="274"/>
      <c r="X29" s="274"/>
      <c r="Y29" s="274"/>
      <c r="Z29" s="274"/>
      <c r="AA29" s="274"/>
      <c r="AB29" s="274"/>
      <c r="AC29" s="274"/>
      <c r="AD29" s="274"/>
      <c r="AE29" s="274"/>
      <c r="AF29" s="274"/>
      <c r="AG29" s="274"/>
      <c r="AH29" s="274"/>
      <c r="AI29" s="274"/>
      <c r="AJ29" s="274"/>
      <c r="AK29" s="274"/>
      <c r="AL29" s="274"/>
      <c r="AM29" s="274"/>
      <c r="AN29" s="274"/>
      <c r="AO29" s="275"/>
      <c r="AP29" s="200"/>
    </row>
    <row r="30" spans="1:86" s="161" customFormat="1" ht="15" customHeight="1" x14ac:dyDescent="0.15">
      <c r="A30" s="199"/>
      <c r="B30" s="273"/>
      <c r="C30" s="274"/>
      <c r="D30" s="274"/>
      <c r="E30" s="274"/>
      <c r="F30" s="274"/>
      <c r="G30" s="274"/>
      <c r="H30" s="274"/>
      <c r="I30" s="274"/>
      <c r="J30" s="274"/>
      <c r="K30" s="274"/>
      <c r="L30" s="274"/>
      <c r="M30" s="274"/>
      <c r="N30" s="274"/>
      <c r="O30" s="274"/>
      <c r="P30" s="274"/>
      <c r="Q30" s="274"/>
      <c r="R30" s="274"/>
      <c r="S30" s="274"/>
      <c r="T30" s="274"/>
      <c r="U30" s="274"/>
      <c r="V30" s="274"/>
      <c r="W30" s="274"/>
      <c r="X30" s="274"/>
      <c r="Y30" s="274"/>
      <c r="Z30" s="274"/>
      <c r="AA30" s="274"/>
      <c r="AB30" s="274"/>
      <c r="AC30" s="274"/>
      <c r="AD30" s="274"/>
      <c r="AE30" s="274"/>
      <c r="AF30" s="274"/>
      <c r="AG30" s="274"/>
      <c r="AH30" s="274"/>
      <c r="AI30" s="274"/>
      <c r="AJ30" s="274"/>
      <c r="AK30" s="274"/>
      <c r="AL30" s="274"/>
      <c r="AM30" s="274"/>
      <c r="AN30" s="274"/>
      <c r="AO30" s="275"/>
      <c r="AP30" s="200"/>
    </row>
    <row r="31" spans="1:86" s="161" customFormat="1" ht="15" customHeight="1" x14ac:dyDescent="0.15">
      <c r="A31" s="199"/>
      <c r="B31" s="276"/>
      <c r="C31" s="277"/>
      <c r="D31" s="277"/>
      <c r="E31" s="277"/>
      <c r="F31" s="277"/>
      <c r="G31" s="277"/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7"/>
      <c r="AA31" s="277"/>
      <c r="AB31" s="277"/>
      <c r="AC31" s="277"/>
      <c r="AD31" s="277"/>
      <c r="AE31" s="277"/>
      <c r="AF31" s="277"/>
      <c r="AG31" s="277"/>
      <c r="AH31" s="277"/>
      <c r="AI31" s="277"/>
      <c r="AJ31" s="277"/>
      <c r="AK31" s="277"/>
      <c r="AL31" s="277"/>
      <c r="AM31" s="277"/>
      <c r="AN31" s="277"/>
      <c r="AO31" s="278"/>
      <c r="AP31" s="200"/>
    </row>
    <row r="32" spans="1:86" s="161" customFormat="1" ht="7.5" customHeight="1" thickBot="1" x14ac:dyDescent="0.2">
      <c r="A32" s="201"/>
      <c r="B32" s="202"/>
      <c r="C32" s="203"/>
      <c r="D32" s="203"/>
      <c r="E32" s="203"/>
      <c r="F32" s="203"/>
      <c r="G32" s="203"/>
      <c r="H32" s="202"/>
      <c r="I32" s="203"/>
      <c r="J32" s="204"/>
      <c r="K32" s="204"/>
      <c r="L32" s="204"/>
      <c r="M32" s="204"/>
      <c r="N32" s="204"/>
      <c r="O32" s="204"/>
      <c r="P32" s="204"/>
      <c r="Q32" s="204"/>
      <c r="R32" s="204"/>
      <c r="S32" s="204"/>
      <c r="T32" s="204"/>
      <c r="U32" s="204"/>
      <c r="V32" s="205"/>
      <c r="W32" s="202"/>
      <c r="X32" s="202"/>
      <c r="Y32" s="202"/>
      <c r="Z32" s="202"/>
      <c r="AA32" s="202"/>
      <c r="AB32" s="202"/>
      <c r="AC32" s="202"/>
      <c r="AD32" s="202"/>
      <c r="AE32" s="202"/>
      <c r="AF32" s="202"/>
      <c r="AG32" s="202"/>
      <c r="AH32" s="202"/>
      <c r="AI32" s="202"/>
      <c r="AJ32" s="202"/>
      <c r="AK32" s="202"/>
      <c r="AL32" s="202"/>
      <c r="AM32" s="202"/>
      <c r="AN32" s="202"/>
      <c r="AO32" s="202"/>
      <c r="AP32" s="206"/>
    </row>
    <row r="33" spans="1:84" s="161" customFormat="1" ht="11.25" customHeight="1" x14ac:dyDescent="0.15">
      <c r="A33" s="171"/>
      <c r="C33" s="191"/>
      <c r="D33" s="191"/>
      <c r="E33" s="191"/>
      <c r="F33" s="191"/>
      <c r="G33" s="191"/>
      <c r="I33" s="191"/>
      <c r="J33" s="192"/>
      <c r="K33" s="192"/>
      <c r="L33" s="192"/>
      <c r="M33" s="192"/>
      <c r="N33" s="192"/>
      <c r="O33" s="192"/>
      <c r="P33" s="192"/>
      <c r="Q33" s="192"/>
      <c r="R33" s="192"/>
      <c r="S33" s="192"/>
      <c r="T33" s="192"/>
      <c r="U33" s="192"/>
      <c r="V33" s="193"/>
    </row>
    <row r="34" spans="1:84" s="161" customFormat="1" ht="11.25" customHeight="1" x14ac:dyDescent="0.15">
      <c r="B34" s="494" t="s">
        <v>133</v>
      </c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269"/>
      <c r="X34" s="269"/>
      <c r="Y34" s="269"/>
      <c r="Z34" s="269"/>
      <c r="AA34" s="269"/>
      <c r="AB34" s="269"/>
      <c r="AC34" s="269"/>
      <c r="AD34" s="269"/>
      <c r="AE34" s="269"/>
      <c r="AF34" s="269"/>
      <c r="AG34" s="269"/>
      <c r="AH34" s="269"/>
      <c r="AI34" s="269"/>
      <c r="AJ34" s="269"/>
      <c r="AK34" s="269"/>
      <c r="AL34" s="269"/>
      <c r="AM34" s="269"/>
      <c r="AN34" s="269"/>
      <c r="AO34" s="269"/>
      <c r="AS34" s="159"/>
      <c r="AT34" s="159"/>
      <c r="AU34" s="159"/>
      <c r="AV34" s="159"/>
      <c r="AW34" s="159"/>
      <c r="AX34" s="159"/>
      <c r="AY34" s="159"/>
      <c r="AZ34" s="159"/>
      <c r="BA34" s="159"/>
      <c r="BB34" s="159"/>
      <c r="BC34" s="159"/>
      <c r="BD34" s="159"/>
      <c r="BE34" s="159"/>
      <c r="BF34" s="159"/>
      <c r="BG34" s="159"/>
      <c r="BH34" s="159"/>
      <c r="BI34" s="159"/>
      <c r="BJ34" s="159"/>
      <c r="BK34" s="159"/>
      <c r="BL34" s="159"/>
      <c r="BM34" s="159"/>
      <c r="BN34" s="159"/>
      <c r="BO34" s="159"/>
      <c r="BP34" s="159"/>
      <c r="BQ34" s="159"/>
      <c r="BR34" s="159"/>
      <c r="BS34" s="159"/>
      <c r="BT34" s="159"/>
      <c r="BU34" s="159"/>
      <c r="BV34" s="159"/>
      <c r="BW34" s="159"/>
      <c r="BX34" s="159"/>
      <c r="BY34" s="159"/>
      <c r="BZ34" s="159"/>
      <c r="CA34" s="159"/>
      <c r="CB34" s="159"/>
      <c r="CC34" s="159"/>
      <c r="CD34" s="159"/>
      <c r="CE34" s="159"/>
      <c r="CF34" s="159"/>
    </row>
    <row r="35" spans="1:84" s="161" customFormat="1" ht="11.25" customHeight="1" x14ac:dyDescent="0.15"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S35" s="159"/>
      <c r="AT35" s="159"/>
      <c r="AU35" s="159"/>
      <c r="AV35" s="159"/>
      <c r="AW35" s="159"/>
      <c r="AX35" s="159"/>
      <c r="AY35" s="159"/>
      <c r="AZ35" s="159"/>
      <c r="BA35" s="159"/>
      <c r="BB35" s="159"/>
      <c r="BC35" s="159"/>
      <c r="BD35" s="159"/>
      <c r="BE35" s="159"/>
      <c r="BF35" s="159"/>
      <c r="BG35" s="159"/>
      <c r="BH35" s="159"/>
      <c r="BI35" s="159"/>
      <c r="BJ35" s="159"/>
      <c r="BK35" s="159"/>
      <c r="BL35" s="159"/>
      <c r="BM35" s="159"/>
      <c r="BN35" s="159"/>
      <c r="BO35" s="159"/>
      <c r="BP35" s="159"/>
      <c r="BQ35" s="159"/>
      <c r="BR35" s="159"/>
      <c r="BS35" s="159"/>
      <c r="BT35" s="159"/>
      <c r="BU35" s="159"/>
      <c r="BV35" s="159"/>
      <c r="BW35" s="159"/>
      <c r="BX35" s="159"/>
      <c r="BY35" s="159"/>
      <c r="BZ35" s="159"/>
      <c r="CA35" s="159"/>
      <c r="CB35" s="159"/>
      <c r="CC35" s="159"/>
      <c r="CD35" s="159"/>
      <c r="CE35" s="159"/>
      <c r="CF35" s="159"/>
    </row>
    <row r="36" spans="1:84" ht="16.5" customHeight="1" x14ac:dyDescent="0.15">
      <c r="B36" s="279" t="s">
        <v>135</v>
      </c>
      <c r="C36" s="279"/>
      <c r="D36" s="279"/>
      <c r="E36" s="279"/>
      <c r="F36" s="279"/>
      <c r="G36" s="279"/>
      <c r="H36" s="279"/>
      <c r="I36" s="279"/>
      <c r="J36" s="279"/>
      <c r="K36" s="279"/>
      <c r="L36" s="279"/>
      <c r="M36" s="279"/>
      <c r="N36" s="279"/>
      <c r="O36" s="279"/>
      <c r="P36" s="279"/>
      <c r="Q36" s="279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79"/>
      <c r="AC36" s="279"/>
      <c r="AD36" s="279"/>
      <c r="AE36" s="279"/>
      <c r="AF36" s="279"/>
      <c r="AG36" s="279"/>
      <c r="AH36" s="279"/>
      <c r="AI36" s="279"/>
      <c r="AJ36" s="279"/>
      <c r="AK36" s="279"/>
      <c r="AL36" s="279"/>
      <c r="AM36" s="279"/>
      <c r="AN36" s="279"/>
      <c r="AO36" s="279"/>
      <c r="AP36" s="161"/>
      <c r="AQ36" s="161"/>
      <c r="AR36" s="161"/>
    </row>
    <row r="37" spans="1:84" ht="16.5" customHeight="1" x14ac:dyDescent="0.15">
      <c r="B37" s="286" t="s">
        <v>51</v>
      </c>
      <c r="C37" s="286"/>
      <c r="D37" s="286"/>
      <c r="E37" s="286"/>
      <c r="F37" s="286"/>
      <c r="G37" s="286"/>
      <c r="H37" s="286"/>
      <c r="I37" s="286"/>
      <c r="J37" s="286"/>
      <c r="K37" s="286"/>
      <c r="L37" s="286"/>
      <c r="M37" s="286"/>
      <c r="N37" s="286"/>
      <c r="O37" s="286"/>
      <c r="P37" s="286"/>
      <c r="Q37" s="286"/>
      <c r="R37" s="286"/>
      <c r="S37" s="286"/>
      <c r="T37" s="286"/>
      <c r="U37" s="286"/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</row>
    <row r="38" spans="1:84" ht="16.5" customHeight="1" x14ac:dyDescent="0.15">
      <c r="B38" s="286" t="s">
        <v>29</v>
      </c>
      <c r="C38" s="286"/>
      <c r="D38" s="286"/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</row>
    <row r="39" spans="1:84" ht="16.5" customHeight="1" x14ac:dyDescent="0.15">
      <c r="B39" s="286" t="s">
        <v>79</v>
      </c>
      <c r="C39" s="286"/>
      <c r="D39" s="286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  <c r="V39" s="286"/>
      <c r="W39" s="286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</row>
    <row r="40" spans="1:84" ht="16.5" customHeight="1" x14ac:dyDescent="0.15">
      <c r="B40" s="207"/>
      <c r="C40" s="208"/>
      <c r="D40" s="175" t="s">
        <v>32</v>
      </c>
      <c r="E40" s="208"/>
      <c r="F40" s="208"/>
      <c r="G40" s="208"/>
      <c r="H40" s="207"/>
      <c r="I40" s="208"/>
      <c r="J40" s="208"/>
      <c r="K40" s="208"/>
      <c r="L40" s="209"/>
      <c r="M40" s="207"/>
      <c r="N40" s="208"/>
      <c r="O40" s="208"/>
      <c r="P40" s="208"/>
      <c r="Q40" s="209"/>
      <c r="R40" s="208"/>
      <c r="S40" s="208"/>
      <c r="T40" s="209"/>
      <c r="U40" s="210"/>
      <c r="V40" s="210"/>
      <c r="W40" s="210"/>
      <c r="X40" s="208"/>
      <c r="Y40" s="211"/>
      <c r="Z40" s="211"/>
      <c r="AA40" s="211"/>
      <c r="AB40" s="211"/>
      <c r="AC40" s="211"/>
      <c r="AD40" s="211"/>
      <c r="AE40" s="211"/>
      <c r="AF40" s="211"/>
      <c r="AG40" s="211"/>
      <c r="AH40" s="211"/>
      <c r="AI40" s="211"/>
      <c r="AJ40" s="211"/>
      <c r="AK40" s="211"/>
      <c r="AL40" s="211"/>
      <c r="AM40" s="211"/>
      <c r="AN40" s="211"/>
      <c r="AO40" s="211"/>
    </row>
    <row r="41" spans="1:84" ht="7.5" customHeight="1" x14ac:dyDescent="0.15">
      <c r="B41" s="212"/>
      <c r="C41" s="212"/>
      <c r="D41" s="212"/>
      <c r="E41" s="212"/>
      <c r="F41" s="212"/>
      <c r="G41" s="212"/>
      <c r="H41" s="212"/>
      <c r="I41" s="212"/>
      <c r="J41" s="212"/>
      <c r="K41" s="212"/>
      <c r="L41" s="212"/>
      <c r="M41" s="212"/>
      <c r="N41" s="212"/>
      <c r="O41" s="212"/>
      <c r="P41" s="212"/>
      <c r="Q41" s="212"/>
      <c r="R41" s="212"/>
      <c r="S41" s="212"/>
      <c r="T41" s="212"/>
      <c r="U41" s="212"/>
      <c r="V41" s="212"/>
      <c r="W41" s="212"/>
      <c r="X41" s="212"/>
      <c r="Y41" s="212"/>
      <c r="Z41" s="212"/>
      <c r="AA41" s="212"/>
      <c r="AB41" s="212"/>
      <c r="AC41" s="212"/>
      <c r="AD41" s="212"/>
      <c r="AE41" s="212"/>
      <c r="AF41" s="212"/>
      <c r="AG41" s="212"/>
      <c r="AH41" s="212"/>
      <c r="AI41" s="212"/>
      <c r="AJ41" s="212"/>
      <c r="AK41" s="212"/>
      <c r="AL41" s="212"/>
      <c r="AM41" s="212"/>
      <c r="AN41" s="212"/>
      <c r="AO41" s="212"/>
    </row>
    <row r="42" spans="1:84" x14ac:dyDescent="0.15">
      <c r="B42" s="286" t="s">
        <v>136</v>
      </c>
      <c r="C42" s="286"/>
      <c r="D42" s="286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</row>
    <row r="43" spans="1:84" x14ac:dyDescent="0.15">
      <c r="B43" s="213" t="s">
        <v>20</v>
      </c>
      <c r="C43" s="214"/>
      <c r="D43" s="214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0"/>
      <c r="S43" s="210"/>
      <c r="T43" s="210"/>
      <c r="U43" s="210"/>
      <c r="V43" s="210"/>
      <c r="W43" s="210"/>
      <c r="X43" s="208"/>
      <c r="Y43" s="208"/>
      <c r="Z43" s="208"/>
      <c r="AA43" s="208"/>
      <c r="AB43" s="211"/>
      <c r="AC43" s="211"/>
      <c r="AD43" s="211"/>
      <c r="AE43" s="211"/>
      <c r="AF43" s="211"/>
      <c r="AG43" s="211"/>
      <c r="AH43" s="211"/>
      <c r="AI43" s="211"/>
      <c r="AJ43" s="211"/>
      <c r="AK43" s="211"/>
      <c r="AL43" s="211"/>
      <c r="AM43" s="211"/>
      <c r="AN43" s="211"/>
      <c r="AO43" s="211"/>
    </row>
    <row r="44" spans="1:84" ht="7.5" customHeight="1" x14ac:dyDescent="0.15"/>
    <row r="45" spans="1:84" ht="13.5" customHeight="1" x14ac:dyDescent="0.15">
      <c r="C45" s="268" t="s">
        <v>21</v>
      </c>
      <c r="D45" s="268"/>
      <c r="E45" s="268"/>
      <c r="F45" s="268"/>
      <c r="G45" s="268"/>
      <c r="H45" s="268"/>
      <c r="J45" s="304" t="s">
        <v>91</v>
      </c>
      <c r="K45" s="304"/>
      <c r="L45" s="304"/>
      <c r="M45" s="305" t="s">
        <v>89</v>
      </c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Z45" s="216"/>
    </row>
    <row r="46" spans="1:84" ht="13.5" customHeight="1" x14ac:dyDescent="0.15">
      <c r="C46" s="268"/>
      <c r="D46" s="268"/>
      <c r="E46" s="268"/>
      <c r="F46" s="268"/>
      <c r="G46" s="268"/>
      <c r="H46" s="268"/>
      <c r="J46" s="304"/>
      <c r="K46" s="304"/>
      <c r="L46" s="304"/>
      <c r="M46" s="305"/>
      <c r="N46" s="305"/>
      <c r="O46" s="305"/>
      <c r="P46" s="305"/>
      <c r="Q46" s="305"/>
      <c r="R46" s="305"/>
      <c r="S46" s="305"/>
      <c r="T46" s="305"/>
      <c r="U46" s="305"/>
      <c r="V46" s="305"/>
      <c r="W46" s="305"/>
      <c r="X46" s="305"/>
      <c r="Y46" s="217"/>
      <c r="Z46" s="216"/>
    </row>
    <row r="47" spans="1:84" ht="7.5" customHeight="1" x14ac:dyDescent="0.15">
      <c r="C47" s="215"/>
      <c r="D47" s="215"/>
      <c r="E47" s="215"/>
      <c r="F47" s="215"/>
      <c r="G47" s="215"/>
      <c r="H47" s="215"/>
      <c r="J47" s="303" t="s">
        <v>90</v>
      </c>
      <c r="K47" s="303"/>
      <c r="L47" s="303"/>
      <c r="M47" s="303"/>
      <c r="N47" s="303"/>
      <c r="O47" s="303"/>
      <c r="P47" s="303"/>
      <c r="Q47" s="303"/>
      <c r="R47" s="303"/>
      <c r="S47" s="303"/>
      <c r="T47" s="303"/>
      <c r="U47" s="303"/>
      <c r="V47" s="303"/>
      <c r="W47" s="303"/>
      <c r="X47" s="217"/>
      <c r="Y47" s="217"/>
      <c r="Z47" s="216"/>
    </row>
    <row r="48" spans="1:84" ht="13.5" customHeight="1" x14ac:dyDescent="0.15">
      <c r="J48" s="303"/>
      <c r="K48" s="303"/>
      <c r="L48" s="303"/>
      <c r="M48" s="303"/>
      <c r="N48" s="303"/>
      <c r="O48" s="303"/>
      <c r="P48" s="303"/>
      <c r="Q48" s="303"/>
      <c r="R48" s="303"/>
      <c r="S48" s="303"/>
      <c r="T48" s="303"/>
      <c r="U48" s="303"/>
      <c r="V48" s="303"/>
      <c r="W48" s="303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</row>
    <row r="299" spans="1:1" x14ac:dyDescent="0.15">
      <c r="A299"/>
    </row>
  </sheetData>
  <sheetProtection algorithmName="SHA-512" hashValue="aDq2aDMZilgBsC+UpbWFIiuKKh8wO+MVcD90ivDYzy9+ULv4M+aTnV9RttoHOU6SEue0/Nre+k+3ojg0ozL0uw==" saltValue="SH3H0C8llXtsGEijdgTrlA==" spinCount="100000" sheet="1" objects="1" scenarios="1" selectLockedCells="1"/>
  <dataConsolidate/>
  <mergeCells count="51">
    <mergeCell ref="J47:W48"/>
    <mergeCell ref="J45:L46"/>
    <mergeCell ref="M45:X46"/>
    <mergeCell ref="J12:U12"/>
    <mergeCell ref="AG3:AO3"/>
    <mergeCell ref="J11:Z11"/>
    <mergeCell ref="B42:AO42"/>
    <mergeCell ref="B39:AO39"/>
    <mergeCell ref="B37:AO37"/>
    <mergeCell ref="B38:AO38"/>
    <mergeCell ref="A11:I11"/>
    <mergeCell ref="A12:I12"/>
    <mergeCell ref="A13:I13"/>
    <mergeCell ref="AB12:AL12"/>
    <mergeCell ref="J13:U13"/>
    <mergeCell ref="U17:W17"/>
    <mergeCell ref="AH17:AJ17"/>
    <mergeCell ref="J14:W14"/>
    <mergeCell ref="N20:Q20"/>
    <mergeCell ref="AG1:AO2"/>
    <mergeCell ref="B7:AO7"/>
    <mergeCell ref="B8:AO8"/>
    <mergeCell ref="B4:AO4"/>
    <mergeCell ref="B5:AO5"/>
    <mergeCell ref="B6:AO6"/>
    <mergeCell ref="C45:H46"/>
    <mergeCell ref="A18:I18"/>
    <mergeCell ref="B34:AO35"/>
    <mergeCell ref="B28:AO31"/>
    <mergeCell ref="B36:AO36"/>
    <mergeCell ref="R20:S20"/>
    <mergeCell ref="I20:M20"/>
    <mergeCell ref="T20:X20"/>
    <mergeCell ref="AE20:AI20"/>
    <mergeCell ref="AC20:AD20"/>
    <mergeCell ref="AN20:AO20"/>
    <mergeCell ref="A20:H20"/>
    <mergeCell ref="Y20:AB20"/>
    <mergeCell ref="AJ20:AM20"/>
    <mergeCell ref="X17:AA17"/>
    <mergeCell ref="AK17:AN17"/>
    <mergeCell ref="A14:I14"/>
    <mergeCell ref="J19:L19"/>
    <mergeCell ref="A16:I16"/>
    <mergeCell ref="A19:I19"/>
    <mergeCell ref="J16:M16"/>
    <mergeCell ref="J18:M18"/>
    <mergeCell ref="J15:U15"/>
    <mergeCell ref="A15:I15"/>
    <mergeCell ref="A17:I17"/>
    <mergeCell ref="J17:L17"/>
  </mergeCells>
  <phoneticPr fontId="1"/>
  <dataValidations count="4">
    <dataValidation imeMode="off" allowBlank="1" showInputMessage="1" showErrorMessage="1" sqref="I32:U33 I26:U27 C26:G27 N18 C32:G33 N16 P16:T16 P18:T18 U17 AH17 I19 C19:G19 N20 Y20 J16:J19 AJ20 C13:G17 I13:I17" xr:uid="{00000000-0002-0000-0000-000000000000}"/>
    <dataValidation imeMode="on" allowBlank="1" showInputMessage="1" showErrorMessage="1" sqref="C12:G12 J15:U15 I12 J11:J13 K11:U11" xr:uid="{00000000-0002-0000-0000-000001000000}"/>
    <dataValidation type="list" imeMode="off" allowBlank="1" showInputMessage="1" showErrorMessage="1" sqref="R19:T19 I18 C18:G18" xr:uid="{00000000-0002-0000-0000-000002000000}">
      <formula1>$W$11:$W$18</formula1>
    </dataValidation>
    <dataValidation type="list" imeMode="off" allowBlank="1" showInputMessage="1" showErrorMessage="1" sqref="J14:W14" xr:uid="{00000000-0002-0000-0000-000003000000}">
      <formula1>$CE$11:$CE$13</formula1>
    </dataValidation>
  </dataValidations>
  <pageMargins left="0.59055118110236227" right="0.59055118110236227" top="0.59055118110236227" bottom="0.39370078740157483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Z262"/>
  <sheetViews>
    <sheetView showGridLines="0" zoomScaleNormal="100" zoomScaleSheetLayoutView="100" workbookViewId="0">
      <pane ySplit="16" topLeftCell="A17" activePane="bottomLeft" state="frozen"/>
      <selection pane="bottomLeft" activeCell="L3" sqref="L3"/>
    </sheetView>
  </sheetViews>
  <sheetFormatPr defaultRowHeight="13.5" outlineLevelCol="1" x14ac:dyDescent="0.15"/>
  <cols>
    <col min="1" max="1" width="6.375" customWidth="1"/>
    <col min="2" max="2" width="6.375" bestFit="1" customWidth="1"/>
    <col min="3" max="3" width="21.25" customWidth="1"/>
    <col min="4" max="4" width="9" hidden="1" customWidth="1"/>
    <col min="5" max="5" width="26.25" customWidth="1"/>
    <col min="6" max="7" width="7" customWidth="1"/>
    <col min="8" max="9" width="9" hidden="1" customWidth="1"/>
    <col min="10" max="11" width="7" customWidth="1"/>
    <col min="12" max="15" width="10" customWidth="1"/>
    <col min="16" max="19" width="10.25" customWidth="1"/>
    <col min="20" max="24" width="10" hidden="1" customWidth="1" outlineLevel="1"/>
    <col min="25" max="25" width="7.5" hidden="1" customWidth="1" outlineLevel="1"/>
    <col min="26" max="26" width="9" collapsed="1"/>
  </cols>
  <sheetData>
    <row r="1" spans="1:25" ht="18" customHeight="1" x14ac:dyDescent="0.15">
      <c r="A1" t="s">
        <v>78</v>
      </c>
      <c r="E1" s="313" t="s">
        <v>77</v>
      </c>
      <c r="F1" s="313"/>
      <c r="G1" s="313"/>
      <c r="H1" s="313"/>
      <c r="I1" s="313"/>
      <c r="J1" s="313"/>
      <c r="K1" s="313"/>
      <c r="L1" s="317" t="s">
        <v>107</v>
      </c>
      <c r="M1" s="318"/>
      <c r="T1" s="221" t="s">
        <v>124</v>
      </c>
      <c r="U1" s="244" t="s">
        <v>125</v>
      </c>
      <c r="V1" s="157" t="s">
        <v>121</v>
      </c>
      <c r="W1" s="157" t="s">
        <v>122</v>
      </c>
      <c r="X1" s="157" t="s">
        <v>123</v>
      </c>
    </row>
    <row r="2" spans="1:25" ht="18" customHeight="1" thickBot="1" x14ac:dyDescent="0.2">
      <c r="A2" s="74" t="s">
        <v>137</v>
      </c>
      <c r="L2" s="31" t="s">
        <v>45</v>
      </c>
      <c r="M2" s="31" t="s">
        <v>30</v>
      </c>
      <c r="T2" s="229">
        <f>IFERROR(HLOOKUP(T1,$O$9:$Q$10,2,FALSE),0)</f>
        <v>0</v>
      </c>
      <c r="U2" s="229">
        <f>IFERROR(HLOOKUP(U1,$O$9:$Q$10,2,FALSE),0)</f>
        <v>0</v>
      </c>
      <c r="V2" s="229">
        <f>IFERROR(HLOOKUP(V1,$O$9:$Q$10,2,FALSE),0)</f>
        <v>0</v>
      </c>
      <c r="W2" s="229">
        <f>IFERROR(HLOOKUP(W1,$O$9:$Q$10,2,FALSE),0)</f>
        <v>0</v>
      </c>
      <c r="X2" s="229">
        <f>IFERROR(HLOOKUP(X1,$O$9:$Q$10,2,FALSE),0)</f>
        <v>0</v>
      </c>
      <c r="Y2" s="1" t="s">
        <v>128</v>
      </c>
    </row>
    <row r="3" spans="1:25" ht="18" customHeight="1" thickTop="1" thickBot="1" x14ac:dyDescent="0.2">
      <c r="A3" t="s">
        <v>63</v>
      </c>
      <c r="L3" s="105"/>
      <c r="M3" s="107"/>
      <c r="T3" s="240">
        <f>IFERROR(HLOOKUP(T1,$O$12:$Q$13,2,FALSE),0)</f>
        <v>0</v>
      </c>
      <c r="U3" s="240">
        <f>IFERROR(HLOOKUP(U1,$O$12:$Q$13,2,FALSE),0)</f>
        <v>0</v>
      </c>
      <c r="V3" s="240">
        <f>IFERROR(HLOOKUP(V1,$O$12:$Q$13,2,FALSE),0)</f>
        <v>0</v>
      </c>
      <c r="W3" s="240">
        <f>IFERROR(HLOOKUP(W1,$O$12:$Q$13,2,FALSE),0)</f>
        <v>0</v>
      </c>
      <c r="X3" s="240">
        <f>IFERROR(HLOOKUP(X1,$O$12:$Q$13,2,FALSE),0)</f>
        <v>0</v>
      </c>
      <c r="Y3" s="1" t="s">
        <v>129</v>
      </c>
    </row>
    <row r="4" spans="1:25" ht="18" customHeight="1" thickTop="1" x14ac:dyDescent="0.15">
      <c r="A4" t="s">
        <v>52</v>
      </c>
      <c r="L4" s="315" t="s">
        <v>108</v>
      </c>
      <c r="M4" s="316"/>
      <c r="N4" s="328" t="s">
        <v>109</v>
      </c>
      <c r="O4" s="318"/>
      <c r="T4" s="229">
        <f>SUM(T2:T3)</f>
        <v>0</v>
      </c>
      <c r="U4" s="229">
        <f>SUM(U2:U3)</f>
        <v>0</v>
      </c>
      <c r="V4" s="229">
        <f t="shared" ref="V4:X4" si="0">SUM(V2:V3)</f>
        <v>0</v>
      </c>
      <c r="W4" s="229">
        <f t="shared" si="0"/>
        <v>0</v>
      </c>
      <c r="X4" s="229">
        <f t="shared" si="0"/>
        <v>0</v>
      </c>
    </row>
    <row r="5" spans="1:25" ht="18" customHeight="1" thickBot="1" x14ac:dyDescent="0.2">
      <c r="A5" t="s">
        <v>85</v>
      </c>
      <c r="E5" s="2"/>
      <c r="L5" s="31" t="s">
        <v>45</v>
      </c>
      <c r="M5" s="224" t="s">
        <v>30</v>
      </c>
      <c r="N5" s="31" t="s">
        <v>106</v>
      </c>
      <c r="O5" s="31" t="s">
        <v>46</v>
      </c>
    </row>
    <row r="6" spans="1:25" ht="18" customHeight="1" thickTop="1" thickBot="1" x14ac:dyDescent="0.2">
      <c r="A6" t="s">
        <v>86</v>
      </c>
      <c r="L6" s="105"/>
      <c r="M6" s="225"/>
      <c r="N6" s="106"/>
      <c r="O6" s="107"/>
    </row>
    <row r="7" spans="1:25" ht="18" customHeight="1" thickTop="1" x14ac:dyDescent="0.15">
      <c r="A7" t="s">
        <v>87</v>
      </c>
      <c r="L7" s="315" t="s">
        <v>48</v>
      </c>
      <c r="M7" s="316"/>
      <c r="T7" s="246" t="e" cm="1" vm="1">
        <f t="array" ref="T7">_xlfn._xlws.FILTER(T1:X4,T4:X4&lt;&gt;0)</f>
        <v>#VALUE!</v>
      </c>
      <c r="U7" s="247"/>
      <c r="V7" s="248"/>
    </row>
    <row r="8" spans="1:25" ht="18" customHeight="1" thickBot="1" x14ac:dyDescent="0.2">
      <c r="C8" s="111" t="s">
        <v>84</v>
      </c>
      <c r="L8" s="31" t="s">
        <v>45</v>
      </c>
      <c r="M8" s="31" t="s">
        <v>47</v>
      </c>
      <c r="N8" s="219"/>
      <c r="O8" s="322" t="s">
        <v>120</v>
      </c>
      <c r="P8" s="323"/>
      <c r="Q8" s="324"/>
      <c r="T8" s="249"/>
      <c r="U8" s="157"/>
      <c r="V8" s="250"/>
    </row>
    <row r="9" spans="1:25" ht="18" customHeight="1" thickTop="1" thickBot="1" x14ac:dyDescent="0.2">
      <c r="A9" t="s">
        <v>88</v>
      </c>
      <c r="L9" s="105"/>
      <c r="M9" s="107"/>
      <c r="N9" s="222" t="s">
        <v>118</v>
      </c>
      <c r="O9" s="491"/>
      <c r="P9" s="492"/>
      <c r="Q9" s="493"/>
      <c r="T9" s="249"/>
      <c r="U9" s="157"/>
      <c r="V9" s="250"/>
    </row>
    <row r="10" spans="1:25" ht="18" customHeight="1" thickTop="1" thickBot="1" x14ac:dyDescent="0.2">
      <c r="A10" t="s">
        <v>65</v>
      </c>
      <c r="C10" s="112"/>
      <c r="L10" s="226"/>
      <c r="M10" s="226"/>
      <c r="N10" s="223" t="s">
        <v>119</v>
      </c>
      <c r="O10" s="241"/>
      <c r="P10" s="242"/>
      <c r="Q10" s="243"/>
      <c r="T10" s="251"/>
      <c r="U10" s="252"/>
      <c r="V10" s="253"/>
    </row>
    <row r="11" spans="1:25" ht="18" customHeight="1" thickTop="1" thickBot="1" x14ac:dyDescent="0.2">
      <c r="C11" s="111" t="s">
        <v>64</v>
      </c>
      <c r="L11" s="32" t="s">
        <v>49</v>
      </c>
      <c r="M11" s="32" t="s">
        <v>50</v>
      </c>
      <c r="N11" s="219"/>
      <c r="O11" s="325" t="s">
        <v>127</v>
      </c>
      <c r="P11" s="326"/>
      <c r="Q11" s="327"/>
      <c r="T11" s="245"/>
      <c r="U11" s="245"/>
      <c r="V11" s="245"/>
      <c r="W11" s="245"/>
      <c r="X11" s="245"/>
    </row>
    <row r="12" spans="1:25" ht="18" customHeight="1" thickTop="1" x14ac:dyDescent="0.15">
      <c r="A12" s="319" t="s">
        <v>66</v>
      </c>
      <c r="B12" s="319"/>
      <c r="C12" s="319"/>
      <c r="D12" s="319"/>
      <c r="E12" s="319"/>
      <c r="F12" s="319"/>
      <c r="G12" s="319"/>
      <c r="H12" s="319"/>
      <c r="I12" s="319"/>
      <c r="J12" s="319"/>
      <c r="K12" s="320"/>
      <c r="L12" s="14">
        <f>SUM(L3:M3,L9:M9)</f>
        <v>0</v>
      </c>
      <c r="M12" s="14">
        <f>SUM(L3:M3,L6:O6)</f>
        <v>0</v>
      </c>
      <c r="N12" s="222" t="s">
        <v>118</v>
      </c>
      <c r="O12" s="491"/>
      <c r="P12" s="492"/>
      <c r="Q12" s="493"/>
    </row>
    <row r="13" spans="1:25" ht="18" customHeight="1" thickBot="1" x14ac:dyDescent="0.2">
      <c r="A13" s="321" t="s">
        <v>131</v>
      </c>
      <c r="B13" s="321"/>
      <c r="C13" s="321"/>
      <c r="D13" s="321"/>
      <c r="E13" s="321"/>
      <c r="F13" s="321"/>
      <c r="G13" s="321"/>
      <c r="H13" s="321"/>
      <c r="I13" s="321"/>
      <c r="J13" s="321"/>
      <c r="K13" s="321"/>
      <c r="L13" s="142"/>
      <c r="M13" s="1"/>
      <c r="N13" s="223" t="s">
        <v>119</v>
      </c>
      <c r="O13" s="241"/>
      <c r="P13" s="242"/>
      <c r="Q13" s="243"/>
    </row>
    <row r="14" spans="1:25" ht="18" customHeight="1" thickTop="1" x14ac:dyDescent="0.15">
      <c r="A14" s="321" t="s">
        <v>130</v>
      </c>
      <c r="B14" s="321"/>
      <c r="C14" s="321"/>
      <c r="D14" s="321"/>
      <c r="E14" s="321"/>
      <c r="F14" s="321"/>
      <c r="G14" s="321"/>
      <c r="H14" s="321"/>
      <c r="I14" s="321"/>
      <c r="J14" s="321"/>
      <c r="K14" s="321"/>
      <c r="O14" t="s">
        <v>126</v>
      </c>
    </row>
    <row r="15" spans="1:25" ht="11.25" customHeight="1" x14ac:dyDescent="0.15"/>
    <row r="16" spans="1:25" ht="18" customHeight="1" x14ac:dyDescent="0.15">
      <c r="A16" s="218" t="s">
        <v>39</v>
      </c>
      <c r="B16" s="218" t="s">
        <v>38</v>
      </c>
      <c r="C16" s="218" t="s">
        <v>62</v>
      </c>
      <c r="D16" s="218" t="s">
        <v>33</v>
      </c>
      <c r="E16" s="218" t="s">
        <v>55</v>
      </c>
      <c r="F16" s="218" t="s">
        <v>34</v>
      </c>
      <c r="G16" s="218" t="s">
        <v>35</v>
      </c>
      <c r="H16" s="218" t="s">
        <v>36</v>
      </c>
      <c r="I16" s="218" t="s">
        <v>37</v>
      </c>
      <c r="J16" s="218" t="s">
        <v>40</v>
      </c>
      <c r="K16" s="218" t="s">
        <v>60</v>
      </c>
      <c r="T16" s="29" t="s">
        <v>35</v>
      </c>
      <c r="U16" s="30" t="s">
        <v>40</v>
      </c>
      <c r="V16" s="29" t="s">
        <v>31</v>
      </c>
      <c r="X16" s="110" t="s">
        <v>61</v>
      </c>
    </row>
    <row r="17" spans="1:25" x14ac:dyDescent="0.15">
      <c r="A17" s="312">
        <v>1</v>
      </c>
      <c r="B17" s="13">
        <v>1</v>
      </c>
      <c r="C17" s="4"/>
      <c r="D17" s="4"/>
      <c r="E17" s="51"/>
      <c r="F17" s="52"/>
      <c r="G17" s="113">
        <v>1</v>
      </c>
      <c r="H17" s="52"/>
      <c r="I17" s="52"/>
      <c r="J17" s="52">
        <v>1</v>
      </c>
      <c r="K17" s="52">
        <v>0</v>
      </c>
      <c r="L17" s="314" t="s">
        <v>76</v>
      </c>
      <c r="M17" s="281"/>
      <c r="N17" s="281"/>
      <c r="O17" s="281"/>
      <c r="T17" s="53" t="str">
        <f t="shared" ref="T17:T80" si="1">IF(G17=1,"男","女")</f>
        <v>男</v>
      </c>
      <c r="U17" s="54" t="str">
        <f t="shared" ref="U17:U80" si="2">VLOOKUP(J17,$W$16:$X$20,2,FALSE)</f>
        <v>一　般</v>
      </c>
      <c r="V17" s="55" t="str">
        <f t="shared" ref="V17:V80" si="3">IF(K17=0,"","○")</f>
        <v/>
      </c>
      <c r="W17">
        <v>1</v>
      </c>
      <c r="X17" t="s">
        <v>58</v>
      </c>
      <c r="Y17" s="11"/>
    </row>
    <row r="18" spans="1:25" x14ac:dyDescent="0.15">
      <c r="A18" s="307"/>
      <c r="B18" s="14">
        <v>2</v>
      </c>
      <c r="C18" s="12"/>
      <c r="D18" s="5"/>
      <c r="E18" s="56"/>
      <c r="F18" s="57"/>
      <c r="G18" s="114">
        <v>1</v>
      </c>
      <c r="H18" s="57"/>
      <c r="I18" s="57"/>
      <c r="J18" s="57">
        <v>1</v>
      </c>
      <c r="K18" s="57">
        <v>0</v>
      </c>
      <c r="T18" s="58" t="str">
        <f t="shared" si="1"/>
        <v>男</v>
      </c>
      <c r="U18" s="54" t="str">
        <f t="shared" si="2"/>
        <v>一　般</v>
      </c>
      <c r="V18" s="55" t="str">
        <f t="shared" si="3"/>
        <v/>
      </c>
      <c r="W18">
        <v>2</v>
      </c>
      <c r="X18" t="s">
        <v>56</v>
      </c>
    </row>
    <row r="19" spans="1:25" x14ac:dyDescent="0.15">
      <c r="A19" s="307"/>
      <c r="B19" s="14">
        <v>3</v>
      </c>
      <c r="C19" s="12"/>
      <c r="D19" s="5"/>
      <c r="E19" s="56"/>
      <c r="F19" s="57"/>
      <c r="G19" s="114">
        <v>1</v>
      </c>
      <c r="H19" s="57"/>
      <c r="I19" s="57"/>
      <c r="J19" s="57">
        <v>1</v>
      </c>
      <c r="K19" s="57">
        <v>0</v>
      </c>
      <c r="L19" s="310" t="s">
        <v>74</v>
      </c>
      <c r="M19" s="311"/>
      <c r="N19" s="311" t="s">
        <v>75</v>
      </c>
      <c r="O19" s="311"/>
      <c r="T19" s="58" t="str">
        <f t="shared" si="1"/>
        <v>男</v>
      </c>
      <c r="U19" s="54" t="str">
        <f t="shared" si="2"/>
        <v>一　般</v>
      </c>
      <c r="V19" s="55" t="str">
        <f t="shared" si="3"/>
        <v/>
      </c>
      <c r="W19">
        <v>3</v>
      </c>
      <c r="X19" t="s">
        <v>57</v>
      </c>
    </row>
    <row r="20" spans="1:25" x14ac:dyDescent="0.15">
      <c r="A20" s="307"/>
      <c r="B20" s="14">
        <v>4</v>
      </c>
      <c r="C20" s="12"/>
      <c r="D20" s="5"/>
      <c r="E20" s="56"/>
      <c r="F20" s="57"/>
      <c r="G20" s="114">
        <v>1</v>
      </c>
      <c r="H20" s="57"/>
      <c r="I20" s="57"/>
      <c r="J20" s="57">
        <v>1</v>
      </c>
      <c r="K20" s="57">
        <v>0</v>
      </c>
      <c r="L20" s="144" t="s">
        <v>67</v>
      </c>
      <c r="M20" s="146">
        <f>COUNTIFS($G$17:$G$256,"=1",$E$17:$E$256,"?*")</f>
        <v>0</v>
      </c>
      <c r="N20" s="144" t="s">
        <v>72</v>
      </c>
      <c r="O20" s="146">
        <f>COUNTIFS($J$17:$J$256,"=1",$E$17:$E$256,"?*")</f>
        <v>0</v>
      </c>
      <c r="T20" s="58" t="str">
        <f t="shared" si="1"/>
        <v>男</v>
      </c>
      <c r="U20" s="54" t="str">
        <f t="shared" si="2"/>
        <v>一　般</v>
      </c>
      <c r="V20" s="55" t="str">
        <f t="shared" si="3"/>
        <v/>
      </c>
      <c r="W20">
        <v>4</v>
      </c>
      <c r="X20" t="s">
        <v>59</v>
      </c>
    </row>
    <row r="21" spans="1:25" x14ac:dyDescent="0.15">
      <c r="A21" s="307"/>
      <c r="B21" s="15">
        <v>5</v>
      </c>
      <c r="C21" s="12"/>
      <c r="D21" s="6"/>
      <c r="E21" s="120"/>
      <c r="F21" s="121"/>
      <c r="G21" s="122">
        <v>1</v>
      </c>
      <c r="H21" s="121"/>
      <c r="I21" s="121"/>
      <c r="J21" s="121">
        <v>1</v>
      </c>
      <c r="K21" s="121">
        <v>0</v>
      </c>
      <c r="L21" s="144" t="s">
        <v>68</v>
      </c>
      <c r="M21" s="146">
        <f>COUNTIFS($G$17:$G$256,"=2",$E$17:$E$256,"?*")</f>
        <v>0</v>
      </c>
      <c r="N21" s="144" t="s">
        <v>70</v>
      </c>
      <c r="O21" s="146">
        <f>COUNTIFS($J$17:$J$256,"=2",$E$17:$E$256,"?*")</f>
        <v>0</v>
      </c>
      <c r="T21" s="58" t="str">
        <f t="shared" si="1"/>
        <v>男</v>
      </c>
      <c r="U21" s="54" t="str">
        <f t="shared" si="2"/>
        <v>一　般</v>
      </c>
      <c r="V21" s="55" t="str">
        <f t="shared" si="3"/>
        <v/>
      </c>
    </row>
    <row r="22" spans="1:25" ht="14.25" thickBot="1" x14ac:dyDescent="0.2">
      <c r="A22" s="307"/>
      <c r="B22" s="16">
        <v>6</v>
      </c>
      <c r="C22" s="17"/>
      <c r="D22" s="18"/>
      <c r="E22" s="123"/>
      <c r="F22" s="124"/>
      <c r="G22" s="125">
        <v>1</v>
      </c>
      <c r="H22" s="124"/>
      <c r="I22" s="124"/>
      <c r="J22" s="124">
        <v>1</v>
      </c>
      <c r="K22" s="124">
        <v>0</v>
      </c>
      <c r="L22" s="144" t="s">
        <v>69</v>
      </c>
      <c r="M22" s="146">
        <f>SUM(M20:M21)</f>
        <v>0</v>
      </c>
      <c r="N22" s="144" t="s">
        <v>71</v>
      </c>
      <c r="O22" s="146">
        <f>COUNTIFS($J$17:$J$256,"=3",$E$17:$E$256,"?*")</f>
        <v>0</v>
      </c>
      <c r="T22" s="59" t="str">
        <f t="shared" si="1"/>
        <v>男</v>
      </c>
      <c r="U22" s="60" t="str">
        <f t="shared" si="2"/>
        <v>一　般</v>
      </c>
      <c r="V22" s="61" t="str">
        <f t="shared" si="3"/>
        <v/>
      </c>
    </row>
    <row r="23" spans="1:25" x14ac:dyDescent="0.15">
      <c r="A23" s="306">
        <v>2</v>
      </c>
      <c r="B23" s="19">
        <v>1</v>
      </c>
      <c r="C23" s="20"/>
      <c r="D23" s="21"/>
      <c r="E23" s="62"/>
      <c r="F23" s="63"/>
      <c r="G23" s="115">
        <v>1</v>
      </c>
      <c r="H23" s="63"/>
      <c r="I23" s="63"/>
      <c r="J23" s="63">
        <v>1</v>
      </c>
      <c r="K23" s="63">
        <v>0</v>
      </c>
      <c r="L23" s="145"/>
      <c r="M23" s="145"/>
      <c r="N23" s="144" t="s">
        <v>73</v>
      </c>
      <c r="O23" s="146">
        <f>COUNTIFS($J$17:$J$256,"=4",$E$17:$E$256,"?*")</f>
        <v>0</v>
      </c>
      <c r="T23" s="64" t="str">
        <f t="shared" si="1"/>
        <v>男</v>
      </c>
      <c r="U23" s="65" t="str">
        <f t="shared" si="2"/>
        <v>一　般</v>
      </c>
      <c r="V23" s="66" t="str">
        <f t="shared" si="3"/>
        <v/>
      </c>
    </row>
    <row r="24" spans="1:25" x14ac:dyDescent="0.15">
      <c r="A24" s="307"/>
      <c r="B24" s="14">
        <v>2</v>
      </c>
      <c r="C24" s="148"/>
      <c r="D24" s="5"/>
      <c r="E24" s="56"/>
      <c r="F24" s="57"/>
      <c r="G24" s="114">
        <v>1</v>
      </c>
      <c r="H24" s="57"/>
      <c r="I24" s="57"/>
      <c r="J24" s="57">
        <v>1</v>
      </c>
      <c r="K24" s="57">
        <v>0</v>
      </c>
      <c r="L24" s="145"/>
      <c r="M24" s="145"/>
      <c r="N24" s="144" t="s">
        <v>69</v>
      </c>
      <c r="O24" s="146">
        <f>SUM(O20:O23)</f>
        <v>0</v>
      </c>
      <c r="T24" s="58" t="str">
        <f t="shared" si="1"/>
        <v>男</v>
      </c>
      <c r="U24" s="54" t="str">
        <f t="shared" si="2"/>
        <v>一　般</v>
      </c>
      <c r="V24" s="55" t="str">
        <f t="shared" si="3"/>
        <v/>
      </c>
    </row>
    <row r="25" spans="1:25" x14ac:dyDescent="0.15">
      <c r="A25" s="307"/>
      <c r="B25" s="14">
        <v>3</v>
      </c>
      <c r="C25" s="12"/>
      <c r="D25" s="5"/>
      <c r="E25" s="56"/>
      <c r="F25" s="57"/>
      <c r="G25" s="114">
        <v>1</v>
      </c>
      <c r="H25" s="57"/>
      <c r="I25" s="57"/>
      <c r="J25" s="57">
        <v>1</v>
      </c>
      <c r="K25" s="57">
        <v>0</v>
      </c>
      <c r="T25" s="58" t="str">
        <f t="shared" si="1"/>
        <v>男</v>
      </c>
      <c r="U25" s="54" t="str">
        <f t="shared" si="2"/>
        <v>一　般</v>
      </c>
      <c r="V25" s="55" t="str">
        <f t="shared" si="3"/>
        <v/>
      </c>
    </row>
    <row r="26" spans="1:25" x14ac:dyDescent="0.15">
      <c r="A26" s="307"/>
      <c r="B26" s="14">
        <v>4</v>
      </c>
      <c r="C26" s="12"/>
      <c r="D26" s="5"/>
      <c r="E26" s="56"/>
      <c r="F26" s="57"/>
      <c r="G26" s="114">
        <v>1</v>
      </c>
      <c r="H26" s="57"/>
      <c r="I26" s="57"/>
      <c r="J26" s="57">
        <v>1</v>
      </c>
      <c r="K26" s="57">
        <v>0</v>
      </c>
      <c r="T26" s="58" t="str">
        <f t="shared" si="1"/>
        <v>男</v>
      </c>
      <c r="U26" s="54" t="str">
        <f t="shared" si="2"/>
        <v>一　般</v>
      </c>
      <c r="V26" s="55" t="str">
        <f t="shared" si="3"/>
        <v/>
      </c>
    </row>
    <row r="27" spans="1:25" x14ac:dyDescent="0.15">
      <c r="A27" s="307"/>
      <c r="B27" s="15">
        <v>5</v>
      </c>
      <c r="C27" s="12"/>
      <c r="D27" s="5"/>
      <c r="E27" s="120"/>
      <c r="F27" s="121"/>
      <c r="G27" s="122">
        <v>1</v>
      </c>
      <c r="H27" s="121"/>
      <c r="I27" s="121"/>
      <c r="J27" s="121">
        <v>1</v>
      </c>
      <c r="K27" s="121">
        <v>0</v>
      </c>
      <c r="T27" s="58" t="str">
        <f t="shared" si="1"/>
        <v>男</v>
      </c>
      <c r="U27" s="54" t="str">
        <f t="shared" si="2"/>
        <v>一　般</v>
      </c>
      <c r="V27" s="55" t="str">
        <f t="shared" si="3"/>
        <v/>
      </c>
    </row>
    <row r="28" spans="1:25" ht="14.25" thickBot="1" x14ac:dyDescent="0.2">
      <c r="A28" s="308"/>
      <c r="B28" s="22">
        <v>6</v>
      </c>
      <c r="C28" s="23"/>
      <c r="D28" s="24"/>
      <c r="E28" s="126"/>
      <c r="F28" s="127"/>
      <c r="G28" s="128">
        <v>1</v>
      </c>
      <c r="H28" s="127"/>
      <c r="I28" s="127"/>
      <c r="J28" s="127">
        <v>1</v>
      </c>
      <c r="K28" s="127">
        <v>0</v>
      </c>
      <c r="T28" s="67" t="str">
        <f t="shared" si="1"/>
        <v>男</v>
      </c>
      <c r="U28" s="68" t="str">
        <f t="shared" si="2"/>
        <v>一　般</v>
      </c>
      <c r="V28" s="69" t="str">
        <f t="shared" si="3"/>
        <v/>
      </c>
    </row>
    <row r="29" spans="1:25" x14ac:dyDescent="0.15">
      <c r="A29" s="306">
        <v>3</v>
      </c>
      <c r="B29" s="19">
        <v>1</v>
      </c>
      <c r="C29" s="20"/>
      <c r="D29" s="20"/>
      <c r="E29" s="62"/>
      <c r="F29" s="63"/>
      <c r="G29" s="115">
        <v>1</v>
      </c>
      <c r="H29" s="63"/>
      <c r="I29" s="63"/>
      <c r="J29" s="63">
        <v>1</v>
      </c>
      <c r="K29" s="63">
        <v>0</v>
      </c>
      <c r="T29" s="64" t="str">
        <f t="shared" si="1"/>
        <v>男</v>
      </c>
      <c r="U29" s="65" t="str">
        <f t="shared" si="2"/>
        <v>一　般</v>
      </c>
      <c r="V29" s="66" t="str">
        <f t="shared" si="3"/>
        <v/>
      </c>
    </row>
    <row r="30" spans="1:25" x14ac:dyDescent="0.15">
      <c r="A30" s="307"/>
      <c r="B30" s="14">
        <v>2</v>
      </c>
      <c r="C30" s="12"/>
      <c r="D30" s="6"/>
      <c r="E30" s="56"/>
      <c r="F30" s="57"/>
      <c r="G30" s="114">
        <v>1</v>
      </c>
      <c r="H30" s="57"/>
      <c r="I30" s="57"/>
      <c r="J30" s="57">
        <v>1</v>
      </c>
      <c r="K30" s="57">
        <v>0</v>
      </c>
      <c r="T30" s="58" t="str">
        <f t="shared" si="1"/>
        <v>男</v>
      </c>
      <c r="U30" s="54" t="str">
        <f t="shared" si="2"/>
        <v>一　般</v>
      </c>
      <c r="V30" s="55" t="str">
        <f t="shared" si="3"/>
        <v/>
      </c>
    </row>
    <row r="31" spans="1:25" x14ac:dyDescent="0.15">
      <c r="A31" s="307"/>
      <c r="B31" s="14">
        <v>3</v>
      </c>
      <c r="C31" s="12"/>
      <c r="D31" s="6"/>
      <c r="E31" s="56"/>
      <c r="F31" s="57"/>
      <c r="G31" s="114">
        <v>1</v>
      </c>
      <c r="H31" s="57"/>
      <c r="I31" s="57"/>
      <c r="J31" s="57">
        <v>1</v>
      </c>
      <c r="K31" s="57">
        <v>0</v>
      </c>
      <c r="T31" s="58" t="str">
        <f t="shared" si="1"/>
        <v>男</v>
      </c>
      <c r="U31" s="54" t="str">
        <f t="shared" si="2"/>
        <v>一　般</v>
      </c>
      <c r="V31" s="55" t="str">
        <f t="shared" si="3"/>
        <v/>
      </c>
    </row>
    <row r="32" spans="1:25" x14ac:dyDescent="0.15">
      <c r="A32" s="307"/>
      <c r="B32" s="14">
        <v>4</v>
      </c>
      <c r="C32" s="12"/>
      <c r="D32" s="6"/>
      <c r="E32" s="56"/>
      <c r="F32" s="57"/>
      <c r="G32" s="114">
        <v>1</v>
      </c>
      <c r="H32" s="57"/>
      <c r="I32" s="57"/>
      <c r="J32" s="57">
        <v>1</v>
      </c>
      <c r="K32" s="57">
        <v>0</v>
      </c>
      <c r="T32" s="58" t="str">
        <f t="shared" si="1"/>
        <v>男</v>
      </c>
      <c r="U32" s="54" t="str">
        <f t="shared" si="2"/>
        <v>一　般</v>
      </c>
      <c r="V32" s="55" t="str">
        <f t="shared" si="3"/>
        <v/>
      </c>
    </row>
    <row r="33" spans="1:22" x14ac:dyDescent="0.15">
      <c r="A33" s="307"/>
      <c r="B33" s="15">
        <v>5</v>
      </c>
      <c r="C33" s="12"/>
      <c r="D33" s="6"/>
      <c r="E33" s="120"/>
      <c r="F33" s="121"/>
      <c r="G33" s="122">
        <v>1</v>
      </c>
      <c r="H33" s="121"/>
      <c r="I33" s="121"/>
      <c r="J33" s="121">
        <v>1</v>
      </c>
      <c r="K33" s="121">
        <v>0</v>
      </c>
      <c r="T33" s="58" t="str">
        <f t="shared" si="1"/>
        <v>男</v>
      </c>
      <c r="U33" s="54" t="str">
        <f t="shared" si="2"/>
        <v>一　般</v>
      </c>
      <c r="V33" s="55" t="str">
        <f t="shared" si="3"/>
        <v/>
      </c>
    </row>
    <row r="34" spans="1:22" ht="14.25" thickBot="1" x14ac:dyDescent="0.2">
      <c r="A34" s="308"/>
      <c r="B34" s="22">
        <v>6</v>
      </c>
      <c r="C34" s="23"/>
      <c r="D34" s="25"/>
      <c r="E34" s="126"/>
      <c r="F34" s="127"/>
      <c r="G34" s="128">
        <v>1</v>
      </c>
      <c r="H34" s="127"/>
      <c r="I34" s="127"/>
      <c r="J34" s="127">
        <v>1</v>
      </c>
      <c r="K34" s="127">
        <v>0</v>
      </c>
      <c r="T34" s="67" t="str">
        <f t="shared" si="1"/>
        <v>男</v>
      </c>
      <c r="U34" s="68" t="str">
        <f t="shared" si="2"/>
        <v>一　般</v>
      </c>
      <c r="V34" s="69" t="str">
        <f t="shared" si="3"/>
        <v/>
      </c>
    </row>
    <row r="35" spans="1:22" x14ac:dyDescent="0.15">
      <c r="A35" s="306">
        <v>4</v>
      </c>
      <c r="B35" s="19">
        <v>1</v>
      </c>
      <c r="C35" s="20"/>
      <c r="D35" s="21"/>
      <c r="E35" s="62"/>
      <c r="F35" s="63"/>
      <c r="G35" s="115">
        <v>1</v>
      </c>
      <c r="H35" s="63"/>
      <c r="I35" s="63"/>
      <c r="J35" s="63">
        <v>1</v>
      </c>
      <c r="K35" s="63">
        <v>0</v>
      </c>
      <c r="T35" s="64" t="str">
        <f t="shared" si="1"/>
        <v>男</v>
      </c>
      <c r="U35" s="65" t="str">
        <f t="shared" si="2"/>
        <v>一　般</v>
      </c>
      <c r="V35" s="66" t="str">
        <f t="shared" si="3"/>
        <v/>
      </c>
    </row>
    <row r="36" spans="1:22" x14ac:dyDescent="0.15">
      <c r="A36" s="307"/>
      <c r="B36" s="14">
        <v>2</v>
      </c>
      <c r="C36" s="12"/>
      <c r="D36" s="6"/>
      <c r="E36" s="56"/>
      <c r="F36" s="57"/>
      <c r="G36" s="114">
        <v>1</v>
      </c>
      <c r="H36" s="57"/>
      <c r="I36" s="57"/>
      <c r="J36" s="57">
        <v>1</v>
      </c>
      <c r="K36" s="57">
        <v>0</v>
      </c>
      <c r="T36" s="58" t="str">
        <f t="shared" si="1"/>
        <v>男</v>
      </c>
      <c r="U36" s="54" t="str">
        <f t="shared" si="2"/>
        <v>一　般</v>
      </c>
      <c r="V36" s="55" t="str">
        <f t="shared" si="3"/>
        <v/>
      </c>
    </row>
    <row r="37" spans="1:22" x14ac:dyDescent="0.15">
      <c r="A37" s="307"/>
      <c r="B37" s="14">
        <v>3</v>
      </c>
      <c r="C37" s="12"/>
      <c r="D37" s="6"/>
      <c r="E37" s="56"/>
      <c r="F37" s="57"/>
      <c r="G37" s="114">
        <v>1</v>
      </c>
      <c r="H37" s="57"/>
      <c r="I37" s="57"/>
      <c r="J37" s="57">
        <v>1</v>
      </c>
      <c r="K37" s="57">
        <v>0</v>
      </c>
      <c r="T37" s="58" t="str">
        <f t="shared" si="1"/>
        <v>男</v>
      </c>
      <c r="U37" s="54" t="str">
        <f t="shared" si="2"/>
        <v>一　般</v>
      </c>
      <c r="V37" s="55" t="str">
        <f t="shared" si="3"/>
        <v/>
      </c>
    </row>
    <row r="38" spans="1:22" x14ac:dyDescent="0.15">
      <c r="A38" s="307"/>
      <c r="B38" s="14">
        <v>4</v>
      </c>
      <c r="C38" s="12"/>
      <c r="D38" s="6"/>
      <c r="E38" s="56"/>
      <c r="F38" s="57"/>
      <c r="G38" s="114">
        <v>1</v>
      </c>
      <c r="H38" s="57"/>
      <c r="I38" s="57"/>
      <c r="J38" s="57">
        <v>1</v>
      </c>
      <c r="K38" s="57">
        <v>0</v>
      </c>
      <c r="T38" s="58" t="str">
        <f t="shared" si="1"/>
        <v>男</v>
      </c>
      <c r="U38" s="54" t="str">
        <f t="shared" si="2"/>
        <v>一　般</v>
      </c>
      <c r="V38" s="55" t="str">
        <f t="shared" si="3"/>
        <v/>
      </c>
    </row>
    <row r="39" spans="1:22" x14ac:dyDescent="0.15">
      <c r="A39" s="307"/>
      <c r="B39" s="15">
        <v>5</v>
      </c>
      <c r="C39" s="12"/>
      <c r="D39" s="6"/>
      <c r="E39" s="120"/>
      <c r="F39" s="121"/>
      <c r="G39" s="122">
        <v>1</v>
      </c>
      <c r="H39" s="121"/>
      <c r="I39" s="121"/>
      <c r="J39" s="121">
        <v>1</v>
      </c>
      <c r="K39" s="121">
        <v>0</v>
      </c>
      <c r="T39" s="58" t="str">
        <f t="shared" si="1"/>
        <v>男</v>
      </c>
      <c r="U39" s="54" t="str">
        <f t="shared" si="2"/>
        <v>一　般</v>
      </c>
      <c r="V39" s="55" t="str">
        <f t="shared" si="3"/>
        <v/>
      </c>
    </row>
    <row r="40" spans="1:22" ht="14.25" thickBot="1" x14ac:dyDescent="0.2">
      <c r="A40" s="308"/>
      <c r="B40" s="22">
        <v>6</v>
      </c>
      <c r="C40" s="23"/>
      <c r="D40" s="25"/>
      <c r="E40" s="126"/>
      <c r="F40" s="127"/>
      <c r="G40" s="128">
        <v>1</v>
      </c>
      <c r="H40" s="127"/>
      <c r="I40" s="127"/>
      <c r="J40" s="127">
        <v>1</v>
      </c>
      <c r="K40" s="127">
        <v>0</v>
      </c>
      <c r="T40" s="67" t="str">
        <f t="shared" si="1"/>
        <v>男</v>
      </c>
      <c r="U40" s="68" t="str">
        <f t="shared" si="2"/>
        <v>一　般</v>
      </c>
      <c r="V40" s="69" t="str">
        <f t="shared" si="3"/>
        <v/>
      </c>
    </row>
    <row r="41" spans="1:22" x14ac:dyDescent="0.15">
      <c r="A41" s="306">
        <v>5</v>
      </c>
      <c r="B41" s="19">
        <v>1</v>
      </c>
      <c r="C41" s="20"/>
      <c r="D41" s="21"/>
      <c r="E41" s="62"/>
      <c r="F41" s="63"/>
      <c r="G41" s="115">
        <v>1</v>
      </c>
      <c r="H41" s="63"/>
      <c r="I41" s="63"/>
      <c r="J41" s="63">
        <v>1</v>
      </c>
      <c r="K41" s="63">
        <v>0</v>
      </c>
      <c r="T41" s="64" t="str">
        <f t="shared" si="1"/>
        <v>男</v>
      </c>
      <c r="U41" s="65" t="str">
        <f t="shared" si="2"/>
        <v>一　般</v>
      </c>
      <c r="V41" s="66" t="str">
        <f t="shared" si="3"/>
        <v/>
      </c>
    </row>
    <row r="42" spans="1:22" x14ac:dyDescent="0.15">
      <c r="A42" s="307"/>
      <c r="B42" s="14">
        <v>2</v>
      </c>
      <c r="C42" s="12"/>
      <c r="D42" s="5"/>
      <c r="E42" s="56"/>
      <c r="F42" s="57"/>
      <c r="G42" s="114">
        <v>1</v>
      </c>
      <c r="H42" s="57"/>
      <c r="I42" s="57"/>
      <c r="J42" s="57">
        <v>1</v>
      </c>
      <c r="K42" s="57">
        <v>0</v>
      </c>
      <c r="T42" s="58" t="str">
        <f t="shared" si="1"/>
        <v>男</v>
      </c>
      <c r="U42" s="54" t="str">
        <f t="shared" si="2"/>
        <v>一　般</v>
      </c>
      <c r="V42" s="55" t="str">
        <f t="shared" si="3"/>
        <v/>
      </c>
    </row>
    <row r="43" spans="1:22" x14ac:dyDescent="0.15">
      <c r="A43" s="307"/>
      <c r="B43" s="14">
        <v>3</v>
      </c>
      <c r="C43" s="12"/>
      <c r="D43" s="5"/>
      <c r="E43" s="56"/>
      <c r="F43" s="57"/>
      <c r="G43" s="114">
        <v>1</v>
      </c>
      <c r="H43" s="57"/>
      <c r="I43" s="57"/>
      <c r="J43" s="57">
        <v>1</v>
      </c>
      <c r="K43" s="57">
        <v>0</v>
      </c>
      <c r="T43" s="58" t="str">
        <f t="shared" si="1"/>
        <v>男</v>
      </c>
      <c r="U43" s="54" t="str">
        <f t="shared" si="2"/>
        <v>一　般</v>
      </c>
      <c r="V43" s="55" t="str">
        <f t="shared" si="3"/>
        <v/>
      </c>
    </row>
    <row r="44" spans="1:22" x14ac:dyDescent="0.15">
      <c r="A44" s="307"/>
      <c r="B44" s="14">
        <v>4</v>
      </c>
      <c r="C44" s="12"/>
      <c r="D44" s="5"/>
      <c r="E44" s="56"/>
      <c r="F44" s="57"/>
      <c r="G44" s="114">
        <v>1</v>
      </c>
      <c r="H44" s="57"/>
      <c r="I44" s="57"/>
      <c r="J44" s="57">
        <v>1</v>
      </c>
      <c r="K44" s="57">
        <v>0</v>
      </c>
      <c r="T44" s="58" t="str">
        <f t="shared" si="1"/>
        <v>男</v>
      </c>
      <c r="U44" s="54" t="str">
        <f t="shared" si="2"/>
        <v>一　般</v>
      </c>
      <c r="V44" s="55" t="str">
        <f t="shared" si="3"/>
        <v/>
      </c>
    </row>
    <row r="45" spans="1:22" x14ac:dyDescent="0.15">
      <c r="A45" s="307"/>
      <c r="B45" s="15">
        <v>5</v>
      </c>
      <c r="C45" s="12"/>
      <c r="D45" s="5"/>
      <c r="E45" s="120"/>
      <c r="F45" s="121"/>
      <c r="G45" s="122">
        <v>1</v>
      </c>
      <c r="H45" s="121"/>
      <c r="I45" s="121"/>
      <c r="J45" s="121">
        <v>1</v>
      </c>
      <c r="K45" s="121">
        <v>0</v>
      </c>
      <c r="T45" s="58" t="str">
        <f t="shared" si="1"/>
        <v>男</v>
      </c>
      <c r="U45" s="54" t="str">
        <f t="shared" si="2"/>
        <v>一　般</v>
      </c>
      <c r="V45" s="55" t="str">
        <f t="shared" si="3"/>
        <v/>
      </c>
    </row>
    <row r="46" spans="1:22" ht="14.25" thickBot="1" x14ac:dyDescent="0.2">
      <c r="A46" s="307"/>
      <c r="B46" s="16">
        <v>6</v>
      </c>
      <c r="C46" s="17"/>
      <c r="D46" s="10"/>
      <c r="E46" s="123"/>
      <c r="F46" s="124"/>
      <c r="G46" s="125">
        <v>1</v>
      </c>
      <c r="H46" s="124"/>
      <c r="I46" s="124"/>
      <c r="J46" s="124">
        <v>1</v>
      </c>
      <c r="K46" s="124">
        <v>0</v>
      </c>
      <c r="T46" s="59" t="str">
        <f t="shared" si="1"/>
        <v>男</v>
      </c>
      <c r="U46" s="60" t="str">
        <f t="shared" si="2"/>
        <v>一　般</v>
      </c>
      <c r="V46" s="61" t="str">
        <f t="shared" si="3"/>
        <v/>
      </c>
    </row>
    <row r="47" spans="1:22" x14ac:dyDescent="0.15">
      <c r="A47" s="306">
        <v>6</v>
      </c>
      <c r="B47" s="19">
        <v>1</v>
      </c>
      <c r="C47" s="20"/>
      <c r="D47" s="20"/>
      <c r="E47" s="62"/>
      <c r="F47" s="63"/>
      <c r="G47" s="115">
        <v>1</v>
      </c>
      <c r="H47" s="63"/>
      <c r="I47" s="63"/>
      <c r="J47" s="63">
        <v>1</v>
      </c>
      <c r="K47" s="63">
        <v>0</v>
      </c>
      <c r="T47" s="64" t="str">
        <f t="shared" si="1"/>
        <v>男</v>
      </c>
      <c r="U47" s="65" t="str">
        <f t="shared" si="2"/>
        <v>一　般</v>
      </c>
      <c r="V47" s="66" t="str">
        <f t="shared" si="3"/>
        <v/>
      </c>
    </row>
    <row r="48" spans="1:22" x14ac:dyDescent="0.15">
      <c r="A48" s="307"/>
      <c r="B48" s="14">
        <v>2</v>
      </c>
      <c r="C48" s="12"/>
      <c r="D48" s="5"/>
      <c r="E48" s="56"/>
      <c r="F48" s="57"/>
      <c r="G48" s="114">
        <v>1</v>
      </c>
      <c r="H48" s="57"/>
      <c r="I48" s="57"/>
      <c r="J48" s="57">
        <v>1</v>
      </c>
      <c r="K48" s="57">
        <v>0</v>
      </c>
      <c r="T48" s="58" t="str">
        <f t="shared" si="1"/>
        <v>男</v>
      </c>
      <c r="U48" s="54" t="str">
        <f t="shared" si="2"/>
        <v>一　般</v>
      </c>
      <c r="V48" s="55" t="str">
        <f t="shared" si="3"/>
        <v/>
      </c>
    </row>
    <row r="49" spans="1:22" x14ac:dyDescent="0.15">
      <c r="A49" s="307"/>
      <c r="B49" s="14">
        <v>3</v>
      </c>
      <c r="C49" s="12"/>
      <c r="D49" s="5"/>
      <c r="E49" s="56"/>
      <c r="F49" s="57"/>
      <c r="G49" s="114">
        <v>1</v>
      </c>
      <c r="H49" s="57"/>
      <c r="I49" s="57"/>
      <c r="J49" s="57">
        <v>1</v>
      </c>
      <c r="K49" s="57">
        <v>0</v>
      </c>
      <c r="T49" s="58" t="str">
        <f t="shared" si="1"/>
        <v>男</v>
      </c>
      <c r="U49" s="54" t="str">
        <f t="shared" si="2"/>
        <v>一　般</v>
      </c>
      <c r="V49" s="55" t="str">
        <f t="shared" si="3"/>
        <v/>
      </c>
    </row>
    <row r="50" spans="1:22" x14ac:dyDescent="0.15">
      <c r="A50" s="307"/>
      <c r="B50" s="14">
        <v>4</v>
      </c>
      <c r="C50" s="12"/>
      <c r="D50" s="5"/>
      <c r="E50" s="56"/>
      <c r="F50" s="57"/>
      <c r="G50" s="114">
        <v>1</v>
      </c>
      <c r="H50" s="57"/>
      <c r="I50" s="57"/>
      <c r="J50" s="57">
        <v>1</v>
      </c>
      <c r="K50" s="57">
        <v>0</v>
      </c>
      <c r="T50" s="58" t="str">
        <f t="shared" si="1"/>
        <v>男</v>
      </c>
      <c r="U50" s="54" t="str">
        <f t="shared" si="2"/>
        <v>一　般</v>
      </c>
      <c r="V50" s="55" t="str">
        <f t="shared" si="3"/>
        <v/>
      </c>
    </row>
    <row r="51" spans="1:22" x14ac:dyDescent="0.15">
      <c r="A51" s="307"/>
      <c r="B51" s="15">
        <v>5</v>
      </c>
      <c r="C51" s="12"/>
      <c r="D51" s="5"/>
      <c r="E51" s="120"/>
      <c r="F51" s="129"/>
      <c r="G51" s="122">
        <v>1</v>
      </c>
      <c r="H51" s="129"/>
      <c r="I51" s="121"/>
      <c r="J51" s="121">
        <v>1</v>
      </c>
      <c r="K51" s="121">
        <v>0</v>
      </c>
      <c r="T51" s="58" t="str">
        <f t="shared" si="1"/>
        <v>男</v>
      </c>
      <c r="U51" s="54" t="str">
        <f t="shared" si="2"/>
        <v>一　般</v>
      </c>
      <c r="V51" s="55" t="str">
        <f t="shared" si="3"/>
        <v/>
      </c>
    </row>
    <row r="52" spans="1:22" ht="14.25" thickBot="1" x14ac:dyDescent="0.2">
      <c r="A52" s="308"/>
      <c r="B52" s="22">
        <v>6</v>
      </c>
      <c r="C52" s="23"/>
      <c r="D52" s="24"/>
      <c r="E52" s="126"/>
      <c r="F52" s="127"/>
      <c r="G52" s="128">
        <v>1</v>
      </c>
      <c r="H52" s="127"/>
      <c r="I52" s="127"/>
      <c r="J52" s="127">
        <v>1</v>
      </c>
      <c r="K52" s="127">
        <v>0</v>
      </c>
      <c r="T52" s="67" t="str">
        <f t="shared" si="1"/>
        <v>男</v>
      </c>
      <c r="U52" s="68" t="str">
        <f t="shared" si="2"/>
        <v>一　般</v>
      </c>
      <c r="V52" s="69" t="str">
        <f t="shared" si="3"/>
        <v/>
      </c>
    </row>
    <row r="53" spans="1:22" x14ac:dyDescent="0.15">
      <c r="A53" s="306">
        <v>7</v>
      </c>
      <c r="B53" s="19">
        <v>1</v>
      </c>
      <c r="C53" s="20"/>
      <c r="D53" s="20"/>
      <c r="E53" s="62"/>
      <c r="F53" s="71"/>
      <c r="G53" s="115">
        <v>1</v>
      </c>
      <c r="H53" s="71"/>
      <c r="I53" s="63"/>
      <c r="J53" s="63">
        <v>1</v>
      </c>
      <c r="K53" s="63">
        <v>0</v>
      </c>
      <c r="T53" s="64" t="str">
        <f t="shared" si="1"/>
        <v>男</v>
      </c>
      <c r="U53" s="65" t="str">
        <f t="shared" si="2"/>
        <v>一　般</v>
      </c>
      <c r="V53" s="66" t="str">
        <f t="shared" si="3"/>
        <v/>
      </c>
    </row>
    <row r="54" spans="1:22" x14ac:dyDescent="0.15">
      <c r="A54" s="307"/>
      <c r="B54" s="14">
        <v>2</v>
      </c>
      <c r="C54" s="12"/>
      <c r="D54" s="5"/>
      <c r="E54" s="56"/>
      <c r="F54" s="70"/>
      <c r="G54" s="114">
        <v>1</v>
      </c>
      <c r="H54" s="70"/>
      <c r="I54" s="57"/>
      <c r="J54" s="57">
        <v>1</v>
      </c>
      <c r="K54" s="57">
        <v>0</v>
      </c>
      <c r="T54" s="58" t="str">
        <f t="shared" si="1"/>
        <v>男</v>
      </c>
      <c r="U54" s="54" t="str">
        <f t="shared" si="2"/>
        <v>一　般</v>
      </c>
      <c r="V54" s="55" t="str">
        <f t="shared" si="3"/>
        <v/>
      </c>
    </row>
    <row r="55" spans="1:22" x14ac:dyDescent="0.15">
      <c r="A55" s="307"/>
      <c r="B55" s="14">
        <v>3</v>
      </c>
      <c r="C55" s="12"/>
      <c r="D55" s="6"/>
      <c r="E55" s="56"/>
      <c r="F55" s="57"/>
      <c r="G55" s="114">
        <v>1</v>
      </c>
      <c r="H55" s="57"/>
      <c r="I55" s="57"/>
      <c r="J55" s="57">
        <v>1</v>
      </c>
      <c r="K55" s="57">
        <v>0</v>
      </c>
      <c r="T55" s="58" t="str">
        <f t="shared" si="1"/>
        <v>男</v>
      </c>
      <c r="U55" s="54" t="str">
        <f t="shared" si="2"/>
        <v>一　般</v>
      </c>
      <c r="V55" s="55" t="str">
        <f t="shared" si="3"/>
        <v/>
      </c>
    </row>
    <row r="56" spans="1:22" x14ac:dyDescent="0.15">
      <c r="A56" s="307"/>
      <c r="B56" s="14">
        <v>4</v>
      </c>
      <c r="C56" s="12"/>
      <c r="D56" s="6"/>
      <c r="E56" s="56"/>
      <c r="F56" s="57"/>
      <c r="G56" s="114">
        <v>1</v>
      </c>
      <c r="H56" s="57"/>
      <c r="I56" s="57"/>
      <c r="J56" s="57">
        <v>1</v>
      </c>
      <c r="K56" s="57">
        <v>0</v>
      </c>
      <c r="T56" s="58" t="str">
        <f t="shared" si="1"/>
        <v>男</v>
      </c>
      <c r="U56" s="54" t="str">
        <f t="shared" si="2"/>
        <v>一　般</v>
      </c>
      <c r="V56" s="55" t="str">
        <f t="shared" si="3"/>
        <v/>
      </c>
    </row>
    <row r="57" spans="1:22" x14ac:dyDescent="0.15">
      <c r="A57" s="307"/>
      <c r="B57" s="15">
        <v>5</v>
      </c>
      <c r="C57" s="12"/>
      <c r="D57" s="6"/>
      <c r="E57" s="120"/>
      <c r="F57" s="121"/>
      <c r="G57" s="122">
        <v>1</v>
      </c>
      <c r="H57" s="121"/>
      <c r="I57" s="121"/>
      <c r="J57" s="121">
        <v>1</v>
      </c>
      <c r="K57" s="121">
        <v>0</v>
      </c>
      <c r="T57" s="58" t="str">
        <f t="shared" si="1"/>
        <v>男</v>
      </c>
      <c r="U57" s="54" t="str">
        <f t="shared" si="2"/>
        <v>一　般</v>
      </c>
      <c r="V57" s="55" t="str">
        <f t="shared" si="3"/>
        <v/>
      </c>
    </row>
    <row r="58" spans="1:22" ht="14.25" thickBot="1" x14ac:dyDescent="0.2">
      <c r="A58" s="307"/>
      <c r="B58" s="16">
        <v>6</v>
      </c>
      <c r="C58" s="17"/>
      <c r="D58" s="18"/>
      <c r="E58" s="123"/>
      <c r="F58" s="124"/>
      <c r="G58" s="125">
        <v>1</v>
      </c>
      <c r="H58" s="124"/>
      <c r="I58" s="124"/>
      <c r="J58" s="124">
        <v>1</v>
      </c>
      <c r="K58" s="124">
        <v>0</v>
      </c>
      <c r="T58" s="59" t="str">
        <f t="shared" si="1"/>
        <v>男</v>
      </c>
      <c r="U58" s="60" t="str">
        <f t="shared" si="2"/>
        <v>一　般</v>
      </c>
      <c r="V58" s="61" t="str">
        <f t="shared" si="3"/>
        <v/>
      </c>
    </row>
    <row r="59" spans="1:22" x14ac:dyDescent="0.15">
      <c r="A59" s="306">
        <v>8</v>
      </c>
      <c r="B59" s="19">
        <v>1</v>
      </c>
      <c r="C59" s="20"/>
      <c r="D59" s="21"/>
      <c r="E59" s="62"/>
      <c r="F59" s="63"/>
      <c r="G59" s="115">
        <v>1</v>
      </c>
      <c r="H59" s="63"/>
      <c r="I59" s="63"/>
      <c r="J59" s="63">
        <v>1</v>
      </c>
      <c r="K59" s="63">
        <v>0</v>
      </c>
      <c r="T59" s="64" t="str">
        <f t="shared" si="1"/>
        <v>男</v>
      </c>
      <c r="U59" s="65" t="str">
        <f t="shared" si="2"/>
        <v>一　般</v>
      </c>
      <c r="V59" s="66" t="str">
        <f t="shared" si="3"/>
        <v/>
      </c>
    </row>
    <row r="60" spans="1:22" x14ac:dyDescent="0.15">
      <c r="A60" s="307"/>
      <c r="B60" s="14">
        <v>2</v>
      </c>
      <c r="C60" s="12"/>
      <c r="D60" s="6"/>
      <c r="E60" s="56"/>
      <c r="F60" s="57"/>
      <c r="G60" s="114">
        <v>1</v>
      </c>
      <c r="H60" s="57"/>
      <c r="I60" s="57"/>
      <c r="J60" s="57">
        <v>1</v>
      </c>
      <c r="K60" s="57">
        <v>0</v>
      </c>
      <c r="T60" s="58" t="str">
        <f t="shared" si="1"/>
        <v>男</v>
      </c>
      <c r="U60" s="54" t="str">
        <f t="shared" si="2"/>
        <v>一　般</v>
      </c>
      <c r="V60" s="55" t="str">
        <f t="shared" si="3"/>
        <v/>
      </c>
    </row>
    <row r="61" spans="1:22" x14ac:dyDescent="0.15">
      <c r="A61" s="307"/>
      <c r="B61" s="14">
        <v>3</v>
      </c>
      <c r="C61" s="12"/>
      <c r="D61" s="6"/>
      <c r="E61" s="56"/>
      <c r="F61" s="57"/>
      <c r="G61" s="114">
        <v>1</v>
      </c>
      <c r="H61" s="57"/>
      <c r="I61" s="57"/>
      <c r="J61" s="57">
        <v>1</v>
      </c>
      <c r="K61" s="57">
        <v>0</v>
      </c>
      <c r="T61" s="58" t="str">
        <f t="shared" si="1"/>
        <v>男</v>
      </c>
      <c r="U61" s="54" t="str">
        <f t="shared" si="2"/>
        <v>一　般</v>
      </c>
      <c r="V61" s="55" t="str">
        <f t="shared" si="3"/>
        <v/>
      </c>
    </row>
    <row r="62" spans="1:22" x14ac:dyDescent="0.15">
      <c r="A62" s="307"/>
      <c r="B62" s="14">
        <v>4</v>
      </c>
      <c r="C62" s="12"/>
      <c r="D62" s="6"/>
      <c r="E62" s="56"/>
      <c r="F62" s="57"/>
      <c r="G62" s="114">
        <v>1</v>
      </c>
      <c r="H62" s="57"/>
      <c r="I62" s="57"/>
      <c r="J62" s="57">
        <v>1</v>
      </c>
      <c r="K62" s="57">
        <v>0</v>
      </c>
      <c r="T62" s="58" t="str">
        <f t="shared" si="1"/>
        <v>男</v>
      </c>
      <c r="U62" s="54" t="str">
        <f t="shared" si="2"/>
        <v>一　般</v>
      </c>
      <c r="V62" s="55" t="str">
        <f t="shared" si="3"/>
        <v/>
      </c>
    </row>
    <row r="63" spans="1:22" x14ac:dyDescent="0.15">
      <c r="A63" s="307"/>
      <c r="B63" s="15">
        <v>5</v>
      </c>
      <c r="C63" s="12"/>
      <c r="D63" s="5"/>
      <c r="E63" s="120"/>
      <c r="F63" s="121"/>
      <c r="G63" s="122">
        <v>1</v>
      </c>
      <c r="H63" s="121"/>
      <c r="I63" s="121"/>
      <c r="J63" s="121">
        <v>1</v>
      </c>
      <c r="K63" s="121">
        <v>0</v>
      </c>
      <c r="T63" s="58" t="str">
        <f t="shared" si="1"/>
        <v>男</v>
      </c>
      <c r="U63" s="54" t="str">
        <f t="shared" si="2"/>
        <v>一　般</v>
      </c>
      <c r="V63" s="55" t="str">
        <f t="shared" si="3"/>
        <v/>
      </c>
    </row>
    <row r="64" spans="1:22" ht="14.25" thickBot="1" x14ac:dyDescent="0.2">
      <c r="A64" s="308"/>
      <c r="B64" s="22">
        <v>6</v>
      </c>
      <c r="C64" s="23"/>
      <c r="D64" s="24"/>
      <c r="E64" s="126"/>
      <c r="F64" s="127"/>
      <c r="G64" s="128">
        <v>1</v>
      </c>
      <c r="H64" s="127"/>
      <c r="I64" s="127"/>
      <c r="J64" s="127">
        <v>1</v>
      </c>
      <c r="K64" s="127">
        <v>0</v>
      </c>
      <c r="T64" s="67" t="str">
        <f t="shared" si="1"/>
        <v>男</v>
      </c>
      <c r="U64" s="68" t="str">
        <f t="shared" si="2"/>
        <v>一　般</v>
      </c>
      <c r="V64" s="69" t="str">
        <f t="shared" si="3"/>
        <v/>
      </c>
    </row>
    <row r="65" spans="1:22" x14ac:dyDescent="0.15">
      <c r="A65" s="306">
        <v>9</v>
      </c>
      <c r="B65" s="19">
        <v>1</v>
      </c>
      <c r="C65" s="20"/>
      <c r="D65" s="20"/>
      <c r="E65" s="62"/>
      <c r="F65" s="63"/>
      <c r="G65" s="115">
        <v>1</v>
      </c>
      <c r="H65" s="63"/>
      <c r="I65" s="63"/>
      <c r="J65" s="63">
        <v>1</v>
      </c>
      <c r="K65" s="63">
        <v>0</v>
      </c>
      <c r="T65" s="64" t="str">
        <f t="shared" si="1"/>
        <v>男</v>
      </c>
      <c r="U65" s="65" t="str">
        <f t="shared" si="2"/>
        <v>一　般</v>
      </c>
      <c r="V65" s="66" t="str">
        <f t="shared" si="3"/>
        <v/>
      </c>
    </row>
    <row r="66" spans="1:22" x14ac:dyDescent="0.15">
      <c r="A66" s="307"/>
      <c r="B66" s="14">
        <v>2</v>
      </c>
      <c r="C66" s="12"/>
      <c r="D66" s="5"/>
      <c r="E66" s="56"/>
      <c r="F66" s="57"/>
      <c r="G66" s="114">
        <v>1</v>
      </c>
      <c r="H66" s="57"/>
      <c r="I66" s="57"/>
      <c r="J66" s="57">
        <v>1</v>
      </c>
      <c r="K66" s="57">
        <v>0</v>
      </c>
      <c r="T66" s="58" t="str">
        <f t="shared" si="1"/>
        <v>男</v>
      </c>
      <c r="U66" s="54" t="str">
        <f t="shared" si="2"/>
        <v>一　般</v>
      </c>
      <c r="V66" s="55" t="str">
        <f t="shared" si="3"/>
        <v/>
      </c>
    </row>
    <row r="67" spans="1:22" x14ac:dyDescent="0.15">
      <c r="A67" s="307"/>
      <c r="B67" s="14">
        <v>3</v>
      </c>
      <c r="C67" s="12"/>
      <c r="D67" s="5"/>
      <c r="E67" s="56"/>
      <c r="F67" s="57"/>
      <c r="G67" s="114">
        <v>1</v>
      </c>
      <c r="H67" s="57"/>
      <c r="I67" s="57"/>
      <c r="J67" s="57">
        <v>1</v>
      </c>
      <c r="K67" s="57">
        <v>0</v>
      </c>
      <c r="T67" s="58" t="str">
        <f t="shared" si="1"/>
        <v>男</v>
      </c>
      <c r="U67" s="54" t="str">
        <f t="shared" si="2"/>
        <v>一　般</v>
      </c>
      <c r="V67" s="55" t="str">
        <f t="shared" si="3"/>
        <v/>
      </c>
    </row>
    <row r="68" spans="1:22" x14ac:dyDescent="0.15">
      <c r="A68" s="307"/>
      <c r="B68" s="14">
        <v>4</v>
      </c>
      <c r="C68" s="12"/>
      <c r="D68" s="5"/>
      <c r="E68" s="56"/>
      <c r="F68" s="70"/>
      <c r="G68" s="114">
        <v>1</v>
      </c>
      <c r="H68" s="70"/>
      <c r="I68" s="57"/>
      <c r="J68" s="57">
        <v>1</v>
      </c>
      <c r="K68" s="57">
        <v>0</v>
      </c>
      <c r="T68" s="58" t="str">
        <f t="shared" si="1"/>
        <v>男</v>
      </c>
      <c r="U68" s="54" t="str">
        <f t="shared" si="2"/>
        <v>一　般</v>
      </c>
      <c r="V68" s="55" t="str">
        <f t="shared" si="3"/>
        <v/>
      </c>
    </row>
    <row r="69" spans="1:22" x14ac:dyDescent="0.15">
      <c r="A69" s="307"/>
      <c r="B69" s="15">
        <v>5</v>
      </c>
      <c r="C69" s="12"/>
      <c r="D69" s="5"/>
      <c r="E69" s="120"/>
      <c r="F69" s="129"/>
      <c r="G69" s="122">
        <v>1</v>
      </c>
      <c r="H69" s="129"/>
      <c r="I69" s="121"/>
      <c r="J69" s="121">
        <v>1</v>
      </c>
      <c r="K69" s="121">
        <v>0</v>
      </c>
      <c r="T69" s="58" t="str">
        <f t="shared" si="1"/>
        <v>男</v>
      </c>
      <c r="U69" s="54" t="str">
        <f t="shared" si="2"/>
        <v>一　般</v>
      </c>
      <c r="V69" s="55" t="str">
        <f t="shared" si="3"/>
        <v/>
      </c>
    </row>
    <row r="70" spans="1:22" ht="14.25" thickBot="1" x14ac:dyDescent="0.2">
      <c r="A70" s="307"/>
      <c r="B70" s="16">
        <v>6</v>
      </c>
      <c r="C70" s="17"/>
      <c r="D70" s="10"/>
      <c r="E70" s="123"/>
      <c r="F70" s="124"/>
      <c r="G70" s="125">
        <v>1</v>
      </c>
      <c r="H70" s="124"/>
      <c r="I70" s="124"/>
      <c r="J70" s="124">
        <v>1</v>
      </c>
      <c r="K70" s="124">
        <v>0</v>
      </c>
      <c r="T70" s="59" t="str">
        <f t="shared" si="1"/>
        <v>男</v>
      </c>
      <c r="U70" s="60" t="str">
        <f t="shared" si="2"/>
        <v>一　般</v>
      </c>
      <c r="V70" s="61" t="str">
        <f t="shared" si="3"/>
        <v/>
      </c>
    </row>
    <row r="71" spans="1:22" x14ac:dyDescent="0.15">
      <c r="A71" s="306">
        <v>10</v>
      </c>
      <c r="B71" s="19">
        <v>1</v>
      </c>
      <c r="C71" s="20"/>
      <c r="D71" s="20"/>
      <c r="E71" s="62"/>
      <c r="F71" s="71"/>
      <c r="G71" s="115">
        <v>1</v>
      </c>
      <c r="H71" s="71"/>
      <c r="I71" s="63"/>
      <c r="J71" s="63">
        <v>1</v>
      </c>
      <c r="K71" s="63">
        <v>0</v>
      </c>
      <c r="T71" s="64" t="str">
        <f t="shared" si="1"/>
        <v>男</v>
      </c>
      <c r="U71" s="65" t="str">
        <f t="shared" si="2"/>
        <v>一　般</v>
      </c>
      <c r="V71" s="66" t="str">
        <f t="shared" si="3"/>
        <v/>
      </c>
    </row>
    <row r="72" spans="1:22" x14ac:dyDescent="0.15">
      <c r="A72" s="307"/>
      <c r="B72" s="14">
        <v>2</v>
      </c>
      <c r="C72" s="12"/>
      <c r="D72" s="5"/>
      <c r="E72" s="56"/>
      <c r="F72" s="57"/>
      <c r="G72" s="114">
        <v>1</v>
      </c>
      <c r="H72" s="57"/>
      <c r="I72" s="57"/>
      <c r="J72" s="57">
        <v>1</v>
      </c>
      <c r="K72" s="57">
        <v>0</v>
      </c>
      <c r="T72" s="58" t="str">
        <f t="shared" si="1"/>
        <v>男</v>
      </c>
      <c r="U72" s="54" t="str">
        <f t="shared" si="2"/>
        <v>一　般</v>
      </c>
      <c r="V72" s="55" t="str">
        <f t="shared" si="3"/>
        <v/>
      </c>
    </row>
    <row r="73" spans="1:22" x14ac:dyDescent="0.15">
      <c r="A73" s="307"/>
      <c r="B73" s="14">
        <v>3</v>
      </c>
      <c r="C73" s="12"/>
      <c r="D73" s="5"/>
      <c r="E73" s="56"/>
      <c r="F73" s="57"/>
      <c r="G73" s="114">
        <v>1</v>
      </c>
      <c r="H73" s="57"/>
      <c r="I73" s="57"/>
      <c r="J73" s="57">
        <v>1</v>
      </c>
      <c r="K73" s="57">
        <v>0</v>
      </c>
      <c r="T73" s="58" t="str">
        <f t="shared" si="1"/>
        <v>男</v>
      </c>
      <c r="U73" s="54" t="str">
        <f t="shared" si="2"/>
        <v>一　般</v>
      </c>
      <c r="V73" s="55" t="str">
        <f t="shared" si="3"/>
        <v/>
      </c>
    </row>
    <row r="74" spans="1:22" x14ac:dyDescent="0.15">
      <c r="A74" s="307"/>
      <c r="B74" s="14">
        <v>4</v>
      </c>
      <c r="C74" s="12"/>
      <c r="D74" s="5"/>
      <c r="E74" s="56"/>
      <c r="F74" s="57"/>
      <c r="G74" s="114">
        <v>1</v>
      </c>
      <c r="H74" s="57"/>
      <c r="I74" s="57"/>
      <c r="J74" s="57">
        <v>1</v>
      </c>
      <c r="K74" s="57">
        <v>0</v>
      </c>
      <c r="T74" s="58" t="str">
        <f t="shared" si="1"/>
        <v>男</v>
      </c>
      <c r="U74" s="54" t="str">
        <f t="shared" si="2"/>
        <v>一　般</v>
      </c>
      <c r="V74" s="55" t="str">
        <f t="shared" si="3"/>
        <v/>
      </c>
    </row>
    <row r="75" spans="1:22" x14ac:dyDescent="0.15">
      <c r="A75" s="307"/>
      <c r="B75" s="15">
        <v>5</v>
      </c>
      <c r="C75" s="12"/>
      <c r="D75" s="5"/>
      <c r="E75" s="120"/>
      <c r="F75" s="121"/>
      <c r="G75" s="122">
        <v>1</v>
      </c>
      <c r="H75" s="121"/>
      <c r="I75" s="121"/>
      <c r="J75" s="121">
        <v>1</v>
      </c>
      <c r="K75" s="121">
        <v>0</v>
      </c>
      <c r="T75" s="58" t="str">
        <f t="shared" si="1"/>
        <v>男</v>
      </c>
      <c r="U75" s="54" t="str">
        <f t="shared" si="2"/>
        <v>一　般</v>
      </c>
      <c r="V75" s="55" t="str">
        <f t="shared" si="3"/>
        <v/>
      </c>
    </row>
    <row r="76" spans="1:22" ht="14.25" thickBot="1" x14ac:dyDescent="0.2">
      <c r="A76" s="308"/>
      <c r="B76" s="22">
        <v>6</v>
      </c>
      <c r="C76" s="23"/>
      <c r="D76" s="24"/>
      <c r="E76" s="126"/>
      <c r="F76" s="127"/>
      <c r="G76" s="128">
        <v>1</v>
      </c>
      <c r="H76" s="127"/>
      <c r="I76" s="127"/>
      <c r="J76" s="127">
        <v>1</v>
      </c>
      <c r="K76" s="127">
        <v>0</v>
      </c>
      <c r="T76" s="67" t="str">
        <f t="shared" si="1"/>
        <v>男</v>
      </c>
      <c r="U76" s="68" t="str">
        <f t="shared" si="2"/>
        <v>一　般</v>
      </c>
      <c r="V76" s="69" t="str">
        <f t="shared" si="3"/>
        <v/>
      </c>
    </row>
    <row r="77" spans="1:22" x14ac:dyDescent="0.15">
      <c r="A77" s="306">
        <v>11</v>
      </c>
      <c r="B77" s="19">
        <v>1</v>
      </c>
      <c r="C77" s="20"/>
      <c r="D77" s="20"/>
      <c r="E77" s="62"/>
      <c r="F77" s="63"/>
      <c r="G77" s="115">
        <v>1</v>
      </c>
      <c r="H77" s="63"/>
      <c r="I77" s="63"/>
      <c r="J77" s="63">
        <v>1</v>
      </c>
      <c r="K77" s="63">
        <v>0</v>
      </c>
      <c r="T77" s="64" t="str">
        <f t="shared" si="1"/>
        <v>男</v>
      </c>
      <c r="U77" s="65" t="str">
        <f t="shared" si="2"/>
        <v>一　般</v>
      </c>
      <c r="V77" s="66" t="str">
        <f t="shared" si="3"/>
        <v/>
      </c>
    </row>
    <row r="78" spans="1:22" x14ac:dyDescent="0.15">
      <c r="A78" s="307"/>
      <c r="B78" s="14">
        <v>2</v>
      </c>
      <c r="C78" s="12"/>
      <c r="D78" s="5"/>
      <c r="E78" s="56"/>
      <c r="F78" s="57"/>
      <c r="G78" s="114">
        <v>1</v>
      </c>
      <c r="H78" s="57"/>
      <c r="I78" s="57"/>
      <c r="J78" s="57">
        <v>1</v>
      </c>
      <c r="K78" s="57">
        <v>0</v>
      </c>
      <c r="T78" s="58" t="str">
        <f t="shared" si="1"/>
        <v>男</v>
      </c>
      <c r="U78" s="54" t="str">
        <f t="shared" si="2"/>
        <v>一　般</v>
      </c>
      <c r="V78" s="55" t="str">
        <f t="shared" si="3"/>
        <v/>
      </c>
    </row>
    <row r="79" spans="1:22" x14ac:dyDescent="0.15">
      <c r="A79" s="307"/>
      <c r="B79" s="14">
        <v>3</v>
      </c>
      <c r="C79" s="12"/>
      <c r="D79" s="5"/>
      <c r="E79" s="56"/>
      <c r="F79" s="57"/>
      <c r="G79" s="114">
        <v>1</v>
      </c>
      <c r="H79" s="57"/>
      <c r="I79" s="57"/>
      <c r="J79" s="57">
        <v>1</v>
      </c>
      <c r="K79" s="57">
        <v>0</v>
      </c>
      <c r="T79" s="58" t="str">
        <f t="shared" si="1"/>
        <v>男</v>
      </c>
      <c r="U79" s="54" t="str">
        <f t="shared" si="2"/>
        <v>一　般</v>
      </c>
      <c r="V79" s="55" t="str">
        <f t="shared" si="3"/>
        <v/>
      </c>
    </row>
    <row r="80" spans="1:22" x14ac:dyDescent="0.15">
      <c r="A80" s="307"/>
      <c r="B80" s="14">
        <v>4</v>
      </c>
      <c r="C80" s="12"/>
      <c r="D80" s="5"/>
      <c r="E80" s="56"/>
      <c r="F80" s="57"/>
      <c r="G80" s="114">
        <v>1</v>
      </c>
      <c r="H80" s="57"/>
      <c r="I80" s="57"/>
      <c r="J80" s="57">
        <v>1</v>
      </c>
      <c r="K80" s="57">
        <v>0</v>
      </c>
      <c r="T80" s="58" t="str">
        <f t="shared" si="1"/>
        <v>男</v>
      </c>
      <c r="U80" s="54" t="str">
        <f t="shared" si="2"/>
        <v>一　般</v>
      </c>
      <c r="V80" s="55" t="str">
        <f t="shared" si="3"/>
        <v/>
      </c>
    </row>
    <row r="81" spans="1:22" x14ac:dyDescent="0.15">
      <c r="A81" s="307"/>
      <c r="B81" s="15">
        <v>5</v>
      </c>
      <c r="C81" s="12"/>
      <c r="D81" s="5"/>
      <c r="E81" s="120"/>
      <c r="F81" s="121"/>
      <c r="G81" s="122">
        <v>1</v>
      </c>
      <c r="H81" s="121"/>
      <c r="I81" s="121"/>
      <c r="J81" s="121">
        <v>1</v>
      </c>
      <c r="K81" s="121">
        <v>0</v>
      </c>
      <c r="T81" s="58" t="str">
        <f t="shared" ref="T81:T144" si="4">IF(G81=1,"男","女")</f>
        <v>男</v>
      </c>
      <c r="U81" s="54" t="str">
        <f t="shared" ref="U81:U144" si="5">VLOOKUP(J81,$W$16:$X$20,2,FALSE)</f>
        <v>一　般</v>
      </c>
      <c r="V81" s="55" t="str">
        <f t="shared" ref="V81:V144" si="6">IF(K81=0,"","○")</f>
        <v/>
      </c>
    </row>
    <row r="82" spans="1:22" ht="14.25" thickBot="1" x14ac:dyDescent="0.2">
      <c r="A82" s="307"/>
      <c r="B82" s="16">
        <v>6</v>
      </c>
      <c r="C82" s="17"/>
      <c r="D82" s="10"/>
      <c r="E82" s="123"/>
      <c r="F82" s="124"/>
      <c r="G82" s="125">
        <v>1</v>
      </c>
      <c r="H82" s="124"/>
      <c r="I82" s="124"/>
      <c r="J82" s="124">
        <v>1</v>
      </c>
      <c r="K82" s="124">
        <v>0</v>
      </c>
      <c r="T82" s="59" t="str">
        <f t="shared" si="4"/>
        <v>男</v>
      </c>
      <c r="U82" s="60" t="str">
        <f t="shared" si="5"/>
        <v>一　般</v>
      </c>
      <c r="V82" s="61" t="str">
        <f t="shared" si="6"/>
        <v/>
      </c>
    </row>
    <row r="83" spans="1:22" x14ac:dyDescent="0.15">
      <c r="A83" s="306">
        <v>12</v>
      </c>
      <c r="B83" s="19">
        <v>1</v>
      </c>
      <c r="C83" s="20"/>
      <c r="D83" s="20"/>
      <c r="E83" s="62"/>
      <c r="F83" s="63"/>
      <c r="G83" s="115">
        <v>1</v>
      </c>
      <c r="H83" s="63"/>
      <c r="I83" s="63"/>
      <c r="J83" s="63">
        <v>1</v>
      </c>
      <c r="K83" s="63">
        <v>0</v>
      </c>
      <c r="T83" s="64" t="str">
        <f t="shared" si="4"/>
        <v>男</v>
      </c>
      <c r="U83" s="65" t="str">
        <f t="shared" si="5"/>
        <v>一　般</v>
      </c>
      <c r="V83" s="66" t="str">
        <f t="shared" si="6"/>
        <v/>
      </c>
    </row>
    <row r="84" spans="1:22" x14ac:dyDescent="0.15">
      <c r="A84" s="307"/>
      <c r="B84" s="14">
        <v>2</v>
      </c>
      <c r="C84" s="12"/>
      <c r="D84" s="5"/>
      <c r="E84" s="56"/>
      <c r="F84" s="57"/>
      <c r="G84" s="114">
        <v>1</v>
      </c>
      <c r="H84" s="57"/>
      <c r="I84" s="57"/>
      <c r="J84" s="57">
        <v>1</v>
      </c>
      <c r="K84" s="57">
        <v>0</v>
      </c>
      <c r="T84" s="58" t="str">
        <f t="shared" si="4"/>
        <v>男</v>
      </c>
      <c r="U84" s="54" t="str">
        <f t="shared" si="5"/>
        <v>一　般</v>
      </c>
      <c r="V84" s="55" t="str">
        <f t="shared" si="6"/>
        <v/>
      </c>
    </row>
    <row r="85" spans="1:22" x14ac:dyDescent="0.15">
      <c r="A85" s="307"/>
      <c r="B85" s="14">
        <v>3</v>
      </c>
      <c r="C85" s="12"/>
      <c r="D85" s="6"/>
      <c r="E85" s="56"/>
      <c r="F85" s="57"/>
      <c r="G85" s="114">
        <v>1</v>
      </c>
      <c r="H85" s="57"/>
      <c r="I85" s="57"/>
      <c r="J85" s="57">
        <v>1</v>
      </c>
      <c r="K85" s="57">
        <v>0</v>
      </c>
      <c r="T85" s="58" t="str">
        <f t="shared" si="4"/>
        <v>男</v>
      </c>
      <c r="U85" s="54" t="str">
        <f t="shared" si="5"/>
        <v>一　般</v>
      </c>
      <c r="V85" s="55" t="str">
        <f t="shared" si="6"/>
        <v/>
      </c>
    </row>
    <row r="86" spans="1:22" x14ac:dyDescent="0.15">
      <c r="A86" s="307"/>
      <c r="B86" s="14">
        <v>4</v>
      </c>
      <c r="C86" s="12"/>
      <c r="D86" s="6"/>
      <c r="E86" s="56"/>
      <c r="F86" s="57"/>
      <c r="G86" s="114">
        <v>1</v>
      </c>
      <c r="H86" s="57"/>
      <c r="I86" s="57"/>
      <c r="J86" s="57">
        <v>1</v>
      </c>
      <c r="K86" s="57">
        <v>0</v>
      </c>
      <c r="T86" s="58" t="str">
        <f t="shared" si="4"/>
        <v>男</v>
      </c>
      <c r="U86" s="54" t="str">
        <f t="shared" si="5"/>
        <v>一　般</v>
      </c>
      <c r="V86" s="55" t="str">
        <f t="shared" si="6"/>
        <v/>
      </c>
    </row>
    <row r="87" spans="1:22" x14ac:dyDescent="0.15">
      <c r="A87" s="307"/>
      <c r="B87" s="15">
        <v>5</v>
      </c>
      <c r="C87" s="12"/>
      <c r="D87" s="6"/>
      <c r="E87" s="149"/>
      <c r="F87" s="150"/>
      <c r="G87" s="151">
        <v>1</v>
      </c>
      <c r="H87" s="150"/>
      <c r="I87" s="152"/>
      <c r="J87" s="152">
        <v>1</v>
      </c>
      <c r="K87" s="152">
        <v>0</v>
      </c>
      <c r="T87" s="58" t="str">
        <f t="shared" si="4"/>
        <v>男</v>
      </c>
      <c r="U87" s="54" t="str">
        <f t="shared" si="5"/>
        <v>一　般</v>
      </c>
      <c r="V87" s="55" t="str">
        <f t="shared" si="6"/>
        <v/>
      </c>
    </row>
    <row r="88" spans="1:22" ht="14.25" thickBot="1" x14ac:dyDescent="0.2">
      <c r="A88" s="308"/>
      <c r="B88" s="22">
        <v>6</v>
      </c>
      <c r="C88" s="23"/>
      <c r="D88" s="25"/>
      <c r="E88" s="153"/>
      <c r="F88" s="154"/>
      <c r="G88" s="155">
        <v>1</v>
      </c>
      <c r="H88" s="154"/>
      <c r="I88" s="154"/>
      <c r="J88" s="154">
        <v>1</v>
      </c>
      <c r="K88" s="154">
        <v>0</v>
      </c>
      <c r="T88" s="67" t="str">
        <f t="shared" si="4"/>
        <v>男</v>
      </c>
      <c r="U88" s="68" t="str">
        <f t="shared" si="5"/>
        <v>一　般</v>
      </c>
      <c r="V88" s="69" t="str">
        <f t="shared" si="6"/>
        <v/>
      </c>
    </row>
    <row r="89" spans="1:22" x14ac:dyDescent="0.15">
      <c r="A89" s="306">
        <v>13</v>
      </c>
      <c r="B89" s="19">
        <v>1</v>
      </c>
      <c r="C89" s="20"/>
      <c r="D89" s="21"/>
      <c r="E89" s="62"/>
      <c r="F89" s="63"/>
      <c r="G89" s="115">
        <v>1</v>
      </c>
      <c r="H89" s="63"/>
      <c r="I89" s="63"/>
      <c r="J89" s="63">
        <v>1</v>
      </c>
      <c r="K89" s="63">
        <v>0</v>
      </c>
      <c r="T89" s="64" t="str">
        <f t="shared" si="4"/>
        <v>男</v>
      </c>
      <c r="U89" s="65" t="str">
        <f t="shared" si="5"/>
        <v>一　般</v>
      </c>
      <c r="V89" s="66" t="str">
        <f t="shared" si="6"/>
        <v/>
      </c>
    </row>
    <row r="90" spans="1:22" x14ac:dyDescent="0.15">
      <c r="A90" s="307"/>
      <c r="B90" s="14">
        <v>2</v>
      </c>
      <c r="C90" s="12"/>
      <c r="D90" s="6"/>
      <c r="E90" s="56"/>
      <c r="F90" s="57"/>
      <c r="G90" s="114">
        <v>1</v>
      </c>
      <c r="H90" s="57"/>
      <c r="I90" s="57"/>
      <c r="J90" s="57">
        <v>1</v>
      </c>
      <c r="K90" s="57">
        <v>0</v>
      </c>
      <c r="T90" s="58" t="str">
        <f t="shared" si="4"/>
        <v>男</v>
      </c>
      <c r="U90" s="54" t="str">
        <f t="shared" si="5"/>
        <v>一　般</v>
      </c>
      <c r="V90" s="55" t="str">
        <f t="shared" si="6"/>
        <v/>
      </c>
    </row>
    <row r="91" spans="1:22" x14ac:dyDescent="0.15">
      <c r="A91" s="307"/>
      <c r="B91" s="14">
        <v>3</v>
      </c>
      <c r="C91" s="12"/>
      <c r="D91" s="6"/>
      <c r="E91" s="56"/>
      <c r="F91" s="70"/>
      <c r="G91" s="114">
        <v>1</v>
      </c>
      <c r="H91" s="70"/>
      <c r="I91" s="57"/>
      <c r="J91" s="57">
        <v>1</v>
      </c>
      <c r="K91" s="57">
        <v>0</v>
      </c>
      <c r="T91" s="58" t="str">
        <f t="shared" si="4"/>
        <v>男</v>
      </c>
      <c r="U91" s="54" t="str">
        <f t="shared" si="5"/>
        <v>一　般</v>
      </c>
      <c r="V91" s="55" t="str">
        <f t="shared" si="6"/>
        <v/>
      </c>
    </row>
    <row r="92" spans="1:22" x14ac:dyDescent="0.15">
      <c r="A92" s="307"/>
      <c r="B92" s="14">
        <v>4</v>
      </c>
      <c r="C92" s="12"/>
      <c r="D92" s="6"/>
      <c r="E92" s="56"/>
      <c r="F92" s="57"/>
      <c r="G92" s="114">
        <v>1</v>
      </c>
      <c r="H92" s="57"/>
      <c r="I92" s="57"/>
      <c r="J92" s="57">
        <v>1</v>
      </c>
      <c r="K92" s="57">
        <v>0</v>
      </c>
      <c r="T92" s="58" t="str">
        <f t="shared" si="4"/>
        <v>男</v>
      </c>
      <c r="U92" s="54" t="str">
        <f t="shared" si="5"/>
        <v>一　般</v>
      </c>
      <c r="V92" s="55" t="str">
        <f t="shared" si="6"/>
        <v/>
      </c>
    </row>
    <row r="93" spans="1:22" x14ac:dyDescent="0.15">
      <c r="A93" s="307"/>
      <c r="B93" s="15">
        <v>5</v>
      </c>
      <c r="C93" s="12"/>
      <c r="D93" s="6"/>
      <c r="E93" s="120"/>
      <c r="F93" s="121"/>
      <c r="G93" s="122">
        <v>1</v>
      </c>
      <c r="H93" s="121"/>
      <c r="I93" s="121"/>
      <c r="J93" s="121">
        <v>1</v>
      </c>
      <c r="K93" s="121">
        <v>0</v>
      </c>
      <c r="T93" s="58" t="str">
        <f t="shared" si="4"/>
        <v>男</v>
      </c>
      <c r="U93" s="54" t="str">
        <f t="shared" si="5"/>
        <v>一　般</v>
      </c>
      <c r="V93" s="55" t="str">
        <f t="shared" si="6"/>
        <v/>
      </c>
    </row>
    <row r="94" spans="1:22" ht="14.25" thickBot="1" x14ac:dyDescent="0.2">
      <c r="A94" s="307"/>
      <c r="B94" s="16">
        <v>6</v>
      </c>
      <c r="C94" s="17"/>
      <c r="D94" s="10"/>
      <c r="E94" s="123"/>
      <c r="F94" s="124"/>
      <c r="G94" s="125">
        <v>1</v>
      </c>
      <c r="H94" s="124"/>
      <c r="I94" s="124"/>
      <c r="J94" s="124">
        <v>1</v>
      </c>
      <c r="K94" s="124">
        <v>0</v>
      </c>
      <c r="T94" s="59" t="str">
        <f t="shared" si="4"/>
        <v>男</v>
      </c>
      <c r="U94" s="60" t="str">
        <f t="shared" si="5"/>
        <v>一　般</v>
      </c>
      <c r="V94" s="61" t="str">
        <f t="shared" si="6"/>
        <v/>
      </c>
    </row>
    <row r="95" spans="1:22" x14ac:dyDescent="0.15">
      <c r="A95" s="306">
        <v>14</v>
      </c>
      <c r="B95" s="19">
        <v>1</v>
      </c>
      <c r="C95" s="20"/>
      <c r="D95" s="20"/>
      <c r="E95" s="62"/>
      <c r="F95" s="63"/>
      <c r="G95" s="115">
        <v>1</v>
      </c>
      <c r="H95" s="63"/>
      <c r="I95" s="63"/>
      <c r="J95" s="63">
        <v>1</v>
      </c>
      <c r="K95" s="63">
        <v>0</v>
      </c>
      <c r="T95" s="64" t="str">
        <f t="shared" si="4"/>
        <v>男</v>
      </c>
      <c r="U95" s="65" t="str">
        <f t="shared" si="5"/>
        <v>一　般</v>
      </c>
      <c r="V95" s="66" t="str">
        <f t="shared" si="6"/>
        <v/>
      </c>
    </row>
    <row r="96" spans="1:22" x14ac:dyDescent="0.15">
      <c r="A96" s="307"/>
      <c r="B96" s="14">
        <v>2</v>
      </c>
      <c r="C96" s="12"/>
      <c r="D96" s="5"/>
      <c r="E96" s="56"/>
      <c r="F96" s="57"/>
      <c r="G96" s="114">
        <v>1</v>
      </c>
      <c r="H96" s="57"/>
      <c r="I96" s="57"/>
      <c r="J96" s="57">
        <v>1</v>
      </c>
      <c r="K96" s="57">
        <v>0</v>
      </c>
      <c r="T96" s="58" t="str">
        <f t="shared" si="4"/>
        <v>男</v>
      </c>
      <c r="U96" s="54" t="str">
        <f t="shared" si="5"/>
        <v>一　般</v>
      </c>
      <c r="V96" s="55" t="str">
        <f t="shared" si="6"/>
        <v/>
      </c>
    </row>
    <row r="97" spans="1:22" x14ac:dyDescent="0.15">
      <c r="A97" s="307"/>
      <c r="B97" s="14">
        <v>3</v>
      </c>
      <c r="C97" s="12"/>
      <c r="D97" s="6"/>
      <c r="E97" s="56"/>
      <c r="F97" s="57"/>
      <c r="G97" s="114">
        <v>1</v>
      </c>
      <c r="H97" s="57"/>
      <c r="I97" s="57"/>
      <c r="J97" s="57">
        <v>1</v>
      </c>
      <c r="K97" s="57">
        <v>0</v>
      </c>
      <c r="T97" s="58" t="str">
        <f t="shared" si="4"/>
        <v>男</v>
      </c>
      <c r="U97" s="54" t="str">
        <f t="shared" si="5"/>
        <v>一　般</v>
      </c>
      <c r="V97" s="55" t="str">
        <f t="shared" si="6"/>
        <v/>
      </c>
    </row>
    <row r="98" spans="1:22" x14ac:dyDescent="0.15">
      <c r="A98" s="307"/>
      <c r="B98" s="14">
        <v>4</v>
      </c>
      <c r="C98" s="12"/>
      <c r="D98" s="6"/>
      <c r="E98" s="56"/>
      <c r="F98" s="57"/>
      <c r="G98" s="114">
        <v>1</v>
      </c>
      <c r="H98" s="57"/>
      <c r="I98" s="57"/>
      <c r="J98" s="57">
        <v>1</v>
      </c>
      <c r="K98" s="57">
        <v>0</v>
      </c>
      <c r="T98" s="58" t="str">
        <f t="shared" si="4"/>
        <v>男</v>
      </c>
      <c r="U98" s="54" t="str">
        <f t="shared" si="5"/>
        <v>一　般</v>
      </c>
      <c r="V98" s="55" t="str">
        <f t="shared" si="6"/>
        <v/>
      </c>
    </row>
    <row r="99" spans="1:22" x14ac:dyDescent="0.15">
      <c r="A99" s="307"/>
      <c r="B99" s="15">
        <v>5</v>
      </c>
      <c r="C99" s="12"/>
      <c r="D99" s="6"/>
      <c r="E99" s="120"/>
      <c r="F99" s="121"/>
      <c r="G99" s="122">
        <v>1</v>
      </c>
      <c r="H99" s="121"/>
      <c r="I99" s="121"/>
      <c r="J99" s="121">
        <v>1</v>
      </c>
      <c r="K99" s="121">
        <v>0</v>
      </c>
      <c r="T99" s="58" t="str">
        <f t="shared" si="4"/>
        <v>男</v>
      </c>
      <c r="U99" s="54" t="str">
        <f t="shared" si="5"/>
        <v>一　般</v>
      </c>
      <c r="V99" s="55" t="str">
        <f t="shared" si="6"/>
        <v/>
      </c>
    </row>
    <row r="100" spans="1:22" ht="14.25" thickBot="1" x14ac:dyDescent="0.2">
      <c r="A100" s="308"/>
      <c r="B100" s="22">
        <v>6</v>
      </c>
      <c r="C100" s="23"/>
      <c r="D100" s="24"/>
      <c r="E100" s="126"/>
      <c r="F100" s="127"/>
      <c r="G100" s="128">
        <v>1</v>
      </c>
      <c r="H100" s="127"/>
      <c r="I100" s="127"/>
      <c r="J100" s="127">
        <v>1</v>
      </c>
      <c r="K100" s="127">
        <v>0</v>
      </c>
      <c r="T100" s="67" t="str">
        <f t="shared" si="4"/>
        <v>男</v>
      </c>
      <c r="U100" s="68" t="str">
        <f t="shared" si="5"/>
        <v>一　般</v>
      </c>
      <c r="V100" s="69" t="str">
        <f t="shared" si="6"/>
        <v/>
      </c>
    </row>
    <row r="101" spans="1:22" x14ac:dyDescent="0.15">
      <c r="A101" s="306">
        <v>15</v>
      </c>
      <c r="B101" s="19">
        <v>1</v>
      </c>
      <c r="C101" s="20"/>
      <c r="D101" s="20"/>
      <c r="E101" s="62"/>
      <c r="F101" s="63"/>
      <c r="G101" s="115">
        <v>1</v>
      </c>
      <c r="H101" s="63"/>
      <c r="I101" s="63"/>
      <c r="J101" s="63">
        <v>1</v>
      </c>
      <c r="K101" s="63">
        <v>0</v>
      </c>
      <c r="T101" s="64" t="str">
        <f t="shared" si="4"/>
        <v>男</v>
      </c>
      <c r="U101" s="65" t="str">
        <f t="shared" si="5"/>
        <v>一　般</v>
      </c>
      <c r="V101" s="66" t="str">
        <f t="shared" si="6"/>
        <v/>
      </c>
    </row>
    <row r="102" spans="1:22" x14ac:dyDescent="0.15">
      <c r="A102" s="307"/>
      <c r="B102" s="14">
        <v>2</v>
      </c>
      <c r="C102" s="12"/>
      <c r="D102" s="5"/>
      <c r="E102" s="56"/>
      <c r="F102" s="57"/>
      <c r="G102" s="114">
        <v>1</v>
      </c>
      <c r="H102" s="57"/>
      <c r="I102" s="57"/>
      <c r="J102" s="57">
        <v>1</v>
      </c>
      <c r="K102" s="57">
        <v>0</v>
      </c>
      <c r="T102" s="58" t="str">
        <f t="shared" si="4"/>
        <v>男</v>
      </c>
      <c r="U102" s="54" t="str">
        <f t="shared" si="5"/>
        <v>一　般</v>
      </c>
      <c r="V102" s="55" t="str">
        <f t="shared" si="6"/>
        <v/>
      </c>
    </row>
    <row r="103" spans="1:22" x14ac:dyDescent="0.15">
      <c r="A103" s="307"/>
      <c r="B103" s="14">
        <v>3</v>
      </c>
      <c r="C103" s="12"/>
      <c r="D103" s="5"/>
      <c r="E103" s="56"/>
      <c r="F103" s="57"/>
      <c r="G103" s="114">
        <v>1</v>
      </c>
      <c r="H103" s="57"/>
      <c r="I103" s="57"/>
      <c r="J103" s="57">
        <v>1</v>
      </c>
      <c r="K103" s="57">
        <v>0</v>
      </c>
      <c r="T103" s="58" t="str">
        <f t="shared" si="4"/>
        <v>男</v>
      </c>
      <c r="U103" s="54" t="str">
        <f t="shared" si="5"/>
        <v>一　般</v>
      </c>
      <c r="V103" s="55" t="str">
        <f t="shared" si="6"/>
        <v/>
      </c>
    </row>
    <row r="104" spans="1:22" x14ac:dyDescent="0.15">
      <c r="A104" s="307"/>
      <c r="B104" s="14">
        <v>4</v>
      </c>
      <c r="C104" s="12"/>
      <c r="D104" s="5"/>
      <c r="E104" s="56"/>
      <c r="F104" s="57"/>
      <c r="G104" s="114">
        <v>1</v>
      </c>
      <c r="H104" s="57"/>
      <c r="I104" s="57"/>
      <c r="J104" s="57">
        <v>1</v>
      </c>
      <c r="K104" s="57">
        <v>0</v>
      </c>
      <c r="T104" s="58" t="str">
        <f t="shared" si="4"/>
        <v>男</v>
      </c>
      <c r="U104" s="54" t="str">
        <f t="shared" si="5"/>
        <v>一　般</v>
      </c>
      <c r="V104" s="55" t="str">
        <f t="shared" si="6"/>
        <v/>
      </c>
    </row>
    <row r="105" spans="1:22" x14ac:dyDescent="0.15">
      <c r="A105" s="307"/>
      <c r="B105" s="15">
        <v>5</v>
      </c>
      <c r="C105" s="12"/>
      <c r="D105" s="5"/>
      <c r="E105" s="120"/>
      <c r="F105" s="121"/>
      <c r="G105" s="122">
        <v>1</v>
      </c>
      <c r="H105" s="121"/>
      <c r="I105" s="121"/>
      <c r="J105" s="121">
        <v>1</v>
      </c>
      <c r="K105" s="121">
        <v>0</v>
      </c>
      <c r="T105" s="58" t="str">
        <f t="shared" si="4"/>
        <v>男</v>
      </c>
      <c r="U105" s="54" t="str">
        <f t="shared" si="5"/>
        <v>一　般</v>
      </c>
      <c r="V105" s="55" t="str">
        <f t="shared" si="6"/>
        <v/>
      </c>
    </row>
    <row r="106" spans="1:22" ht="14.25" thickBot="1" x14ac:dyDescent="0.2">
      <c r="A106" s="307"/>
      <c r="B106" s="16">
        <v>6</v>
      </c>
      <c r="C106" s="17"/>
      <c r="D106" s="10"/>
      <c r="E106" s="123"/>
      <c r="F106" s="124"/>
      <c r="G106" s="125">
        <v>1</v>
      </c>
      <c r="H106" s="124"/>
      <c r="I106" s="124"/>
      <c r="J106" s="124">
        <v>1</v>
      </c>
      <c r="K106" s="124">
        <v>0</v>
      </c>
      <c r="T106" s="59" t="str">
        <f t="shared" si="4"/>
        <v>男</v>
      </c>
      <c r="U106" s="60" t="str">
        <f t="shared" si="5"/>
        <v>一　般</v>
      </c>
      <c r="V106" s="61" t="str">
        <f t="shared" si="6"/>
        <v/>
      </c>
    </row>
    <row r="107" spans="1:22" x14ac:dyDescent="0.15">
      <c r="A107" s="306">
        <v>16</v>
      </c>
      <c r="B107" s="19">
        <v>1</v>
      </c>
      <c r="C107" s="20"/>
      <c r="D107" s="27"/>
      <c r="E107" s="72"/>
      <c r="F107" s="108"/>
      <c r="G107" s="116">
        <v>1</v>
      </c>
      <c r="H107" s="117"/>
      <c r="I107" s="117"/>
      <c r="J107" s="108">
        <v>1</v>
      </c>
      <c r="K107" s="108">
        <v>0</v>
      </c>
      <c r="T107" s="64" t="str">
        <f t="shared" si="4"/>
        <v>男</v>
      </c>
      <c r="U107" s="65" t="str">
        <f t="shared" si="5"/>
        <v>一　般</v>
      </c>
      <c r="V107" s="66" t="str">
        <f t="shared" si="6"/>
        <v/>
      </c>
    </row>
    <row r="108" spans="1:22" x14ac:dyDescent="0.15">
      <c r="A108" s="307"/>
      <c r="B108" s="14">
        <v>2</v>
      </c>
      <c r="C108" s="12"/>
      <c r="D108" s="7"/>
      <c r="E108" s="73"/>
      <c r="F108" s="109"/>
      <c r="G108" s="118">
        <v>1</v>
      </c>
      <c r="H108" s="119"/>
      <c r="I108" s="119"/>
      <c r="J108" s="109">
        <v>1</v>
      </c>
      <c r="K108" s="109">
        <v>0</v>
      </c>
      <c r="T108" s="58" t="str">
        <f t="shared" si="4"/>
        <v>男</v>
      </c>
      <c r="U108" s="54" t="str">
        <f t="shared" si="5"/>
        <v>一　般</v>
      </c>
      <c r="V108" s="55" t="str">
        <f t="shared" si="6"/>
        <v/>
      </c>
    </row>
    <row r="109" spans="1:22" x14ac:dyDescent="0.15">
      <c r="A109" s="307"/>
      <c r="B109" s="14">
        <v>3</v>
      </c>
      <c r="C109" s="12"/>
      <c r="D109" s="7"/>
      <c r="E109" s="73"/>
      <c r="F109" s="109"/>
      <c r="G109" s="118">
        <v>1</v>
      </c>
      <c r="H109" s="119"/>
      <c r="I109" s="119"/>
      <c r="J109" s="109">
        <v>1</v>
      </c>
      <c r="K109" s="109">
        <v>0</v>
      </c>
      <c r="T109" s="58" t="str">
        <f t="shared" si="4"/>
        <v>男</v>
      </c>
      <c r="U109" s="54" t="str">
        <f t="shared" si="5"/>
        <v>一　般</v>
      </c>
      <c r="V109" s="55" t="str">
        <f t="shared" si="6"/>
        <v/>
      </c>
    </row>
    <row r="110" spans="1:22" x14ac:dyDescent="0.15">
      <c r="A110" s="307"/>
      <c r="B110" s="14">
        <v>4</v>
      </c>
      <c r="C110" s="12"/>
      <c r="D110" s="7"/>
      <c r="E110" s="73"/>
      <c r="F110" s="109"/>
      <c r="G110" s="118">
        <v>1</v>
      </c>
      <c r="H110" s="119"/>
      <c r="I110" s="119"/>
      <c r="J110" s="109">
        <v>1</v>
      </c>
      <c r="K110" s="109">
        <v>0</v>
      </c>
      <c r="T110" s="58" t="str">
        <f t="shared" si="4"/>
        <v>男</v>
      </c>
      <c r="U110" s="54" t="str">
        <f t="shared" si="5"/>
        <v>一　般</v>
      </c>
      <c r="V110" s="55" t="str">
        <f t="shared" si="6"/>
        <v/>
      </c>
    </row>
    <row r="111" spans="1:22" x14ac:dyDescent="0.15">
      <c r="A111" s="307"/>
      <c r="B111" s="15">
        <v>5</v>
      </c>
      <c r="C111" s="12"/>
      <c r="D111" s="7"/>
      <c r="E111" s="130"/>
      <c r="F111" s="131"/>
      <c r="G111" s="132">
        <v>1</v>
      </c>
      <c r="H111" s="133"/>
      <c r="I111" s="133"/>
      <c r="J111" s="131">
        <v>1</v>
      </c>
      <c r="K111" s="131">
        <v>0</v>
      </c>
      <c r="T111" s="58" t="str">
        <f t="shared" si="4"/>
        <v>男</v>
      </c>
      <c r="U111" s="54" t="str">
        <f t="shared" si="5"/>
        <v>一　般</v>
      </c>
      <c r="V111" s="55" t="str">
        <f t="shared" si="6"/>
        <v/>
      </c>
    </row>
    <row r="112" spans="1:22" ht="14.25" thickBot="1" x14ac:dyDescent="0.2">
      <c r="A112" s="308"/>
      <c r="B112" s="22">
        <v>6</v>
      </c>
      <c r="C112" s="23"/>
      <c r="D112" s="28"/>
      <c r="E112" s="134"/>
      <c r="F112" s="135"/>
      <c r="G112" s="136">
        <v>1</v>
      </c>
      <c r="H112" s="137"/>
      <c r="I112" s="137"/>
      <c r="J112" s="135">
        <v>1</v>
      </c>
      <c r="K112" s="135">
        <v>0</v>
      </c>
      <c r="T112" s="67" t="str">
        <f t="shared" si="4"/>
        <v>男</v>
      </c>
      <c r="U112" s="68" t="str">
        <f t="shared" si="5"/>
        <v>一　般</v>
      </c>
      <c r="V112" s="69" t="str">
        <f t="shared" si="6"/>
        <v/>
      </c>
    </row>
    <row r="113" spans="1:22" x14ac:dyDescent="0.15">
      <c r="A113" s="306">
        <v>17</v>
      </c>
      <c r="B113" s="19">
        <v>1</v>
      </c>
      <c r="C113" s="20"/>
      <c r="D113" s="27"/>
      <c r="E113" s="72"/>
      <c r="F113" s="108"/>
      <c r="G113" s="116">
        <v>1</v>
      </c>
      <c r="H113" s="117"/>
      <c r="I113" s="117"/>
      <c r="J113" s="108">
        <v>1</v>
      </c>
      <c r="K113" s="108">
        <v>0</v>
      </c>
      <c r="T113" s="64" t="str">
        <f t="shared" si="4"/>
        <v>男</v>
      </c>
      <c r="U113" s="65" t="str">
        <f t="shared" si="5"/>
        <v>一　般</v>
      </c>
      <c r="V113" s="66" t="str">
        <f t="shared" si="6"/>
        <v/>
      </c>
    </row>
    <row r="114" spans="1:22" x14ac:dyDescent="0.15">
      <c r="A114" s="307"/>
      <c r="B114" s="14">
        <v>2</v>
      </c>
      <c r="C114" s="12"/>
      <c r="D114" s="7"/>
      <c r="E114" s="73"/>
      <c r="F114" s="109"/>
      <c r="G114" s="118">
        <v>1</v>
      </c>
      <c r="H114" s="119"/>
      <c r="I114" s="119"/>
      <c r="J114" s="109">
        <v>1</v>
      </c>
      <c r="K114" s="109">
        <v>0</v>
      </c>
      <c r="T114" s="58" t="str">
        <f t="shared" si="4"/>
        <v>男</v>
      </c>
      <c r="U114" s="54" t="str">
        <f t="shared" si="5"/>
        <v>一　般</v>
      </c>
      <c r="V114" s="55" t="str">
        <f t="shared" si="6"/>
        <v/>
      </c>
    </row>
    <row r="115" spans="1:22" x14ac:dyDescent="0.15">
      <c r="A115" s="307"/>
      <c r="B115" s="14">
        <v>3</v>
      </c>
      <c r="C115" s="12"/>
      <c r="D115" s="7"/>
      <c r="E115" s="73"/>
      <c r="F115" s="109"/>
      <c r="G115" s="118">
        <v>1</v>
      </c>
      <c r="H115" s="119"/>
      <c r="I115" s="119"/>
      <c r="J115" s="109">
        <v>1</v>
      </c>
      <c r="K115" s="109">
        <v>0</v>
      </c>
      <c r="T115" s="58" t="str">
        <f t="shared" si="4"/>
        <v>男</v>
      </c>
      <c r="U115" s="54" t="str">
        <f t="shared" si="5"/>
        <v>一　般</v>
      </c>
      <c r="V115" s="55" t="str">
        <f t="shared" si="6"/>
        <v/>
      </c>
    </row>
    <row r="116" spans="1:22" x14ac:dyDescent="0.15">
      <c r="A116" s="307"/>
      <c r="B116" s="14">
        <v>4</v>
      </c>
      <c r="C116" s="12"/>
      <c r="D116" s="7"/>
      <c r="E116" s="73"/>
      <c r="F116" s="109"/>
      <c r="G116" s="118">
        <v>1</v>
      </c>
      <c r="H116" s="119"/>
      <c r="I116" s="119"/>
      <c r="J116" s="109">
        <v>1</v>
      </c>
      <c r="K116" s="109">
        <v>0</v>
      </c>
      <c r="T116" s="58" t="str">
        <f t="shared" si="4"/>
        <v>男</v>
      </c>
      <c r="U116" s="54" t="str">
        <f t="shared" si="5"/>
        <v>一　般</v>
      </c>
      <c r="V116" s="55" t="str">
        <f t="shared" si="6"/>
        <v/>
      </c>
    </row>
    <row r="117" spans="1:22" x14ac:dyDescent="0.15">
      <c r="A117" s="307"/>
      <c r="B117" s="15">
        <v>5</v>
      </c>
      <c r="C117" s="12"/>
      <c r="D117" s="7"/>
      <c r="E117" s="130"/>
      <c r="F117" s="131"/>
      <c r="G117" s="132">
        <v>1</v>
      </c>
      <c r="H117" s="133"/>
      <c r="I117" s="133"/>
      <c r="J117" s="131">
        <v>1</v>
      </c>
      <c r="K117" s="131">
        <v>0</v>
      </c>
      <c r="T117" s="58" t="str">
        <f t="shared" si="4"/>
        <v>男</v>
      </c>
      <c r="U117" s="54" t="str">
        <f t="shared" si="5"/>
        <v>一　般</v>
      </c>
      <c r="V117" s="55" t="str">
        <f t="shared" si="6"/>
        <v/>
      </c>
    </row>
    <row r="118" spans="1:22" ht="14.25" thickBot="1" x14ac:dyDescent="0.2">
      <c r="A118" s="307"/>
      <c r="B118" s="16">
        <v>6</v>
      </c>
      <c r="C118" s="17"/>
      <c r="D118" s="26"/>
      <c r="E118" s="138"/>
      <c r="F118" s="139"/>
      <c r="G118" s="140">
        <v>1</v>
      </c>
      <c r="H118" s="141"/>
      <c r="I118" s="141"/>
      <c r="J118" s="139">
        <v>1</v>
      </c>
      <c r="K118" s="139">
        <v>0</v>
      </c>
      <c r="T118" s="59" t="str">
        <f t="shared" si="4"/>
        <v>男</v>
      </c>
      <c r="U118" s="60" t="str">
        <f t="shared" si="5"/>
        <v>一　般</v>
      </c>
      <c r="V118" s="61" t="str">
        <f t="shared" si="6"/>
        <v/>
      </c>
    </row>
    <row r="119" spans="1:22" x14ac:dyDescent="0.15">
      <c r="A119" s="306">
        <v>18</v>
      </c>
      <c r="B119" s="19">
        <v>1</v>
      </c>
      <c r="C119" s="20"/>
      <c r="D119" s="27"/>
      <c r="E119" s="72"/>
      <c r="F119" s="108"/>
      <c r="G119" s="116">
        <v>1</v>
      </c>
      <c r="H119" s="117"/>
      <c r="I119" s="117"/>
      <c r="J119" s="108">
        <v>1</v>
      </c>
      <c r="K119" s="108">
        <v>0</v>
      </c>
      <c r="T119" s="64" t="str">
        <f t="shared" si="4"/>
        <v>男</v>
      </c>
      <c r="U119" s="65" t="str">
        <f t="shared" si="5"/>
        <v>一　般</v>
      </c>
      <c r="V119" s="66" t="str">
        <f t="shared" si="6"/>
        <v/>
      </c>
    </row>
    <row r="120" spans="1:22" x14ac:dyDescent="0.15">
      <c r="A120" s="307"/>
      <c r="B120" s="14">
        <v>2</v>
      </c>
      <c r="C120" s="12"/>
      <c r="D120" s="7"/>
      <c r="E120" s="73"/>
      <c r="F120" s="109"/>
      <c r="G120" s="118">
        <v>1</v>
      </c>
      <c r="H120" s="119"/>
      <c r="I120" s="119"/>
      <c r="J120" s="109">
        <v>1</v>
      </c>
      <c r="K120" s="109">
        <v>0</v>
      </c>
      <c r="T120" s="58" t="str">
        <f t="shared" si="4"/>
        <v>男</v>
      </c>
      <c r="U120" s="54" t="str">
        <f t="shared" si="5"/>
        <v>一　般</v>
      </c>
      <c r="V120" s="55" t="str">
        <f t="shared" si="6"/>
        <v/>
      </c>
    </row>
    <row r="121" spans="1:22" x14ac:dyDescent="0.15">
      <c r="A121" s="307"/>
      <c r="B121" s="14">
        <v>3</v>
      </c>
      <c r="C121" s="12"/>
      <c r="D121" s="7"/>
      <c r="E121" s="73"/>
      <c r="F121" s="109"/>
      <c r="G121" s="118">
        <v>1</v>
      </c>
      <c r="H121" s="119"/>
      <c r="I121" s="119"/>
      <c r="J121" s="109">
        <v>1</v>
      </c>
      <c r="K121" s="109">
        <v>0</v>
      </c>
      <c r="T121" s="58" t="str">
        <f t="shared" si="4"/>
        <v>男</v>
      </c>
      <c r="U121" s="54" t="str">
        <f t="shared" si="5"/>
        <v>一　般</v>
      </c>
      <c r="V121" s="55" t="str">
        <f t="shared" si="6"/>
        <v/>
      </c>
    </row>
    <row r="122" spans="1:22" x14ac:dyDescent="0.15">
      <c r="A122" s="307"/>
      <c r="B122" s="14">
        <v>4</v>
      </c>
      <c r="C122" s="12"/>
      <c r="D122" s="7"/>
      <c r="E122" s="73"/>
      <c r="F122" s="109"/>
      <c r="G122" s="118">
        <v>1</v>
      </c>
      <c r="H122" s="119"/>
      <c r="I122" s="119"/>
      <c r="J122" s="109">
        <v>1</v>
      </c>
      <c r="K122" s="109">
        <v>0</v>
      </c>
      <c r="T122" s="58" t="str">
        <f t="shared" si="4"/>
        <v>男</v>
      </c>
      <c r="U122" s="54" t="str">
        <f t="shared" si="5"/>
        <v>一　般</v>
      </c>
      <c r="V122" s="55" t="str">
        <f t="shared" si="6"/>
        <v/>
      </c>
    </row>
    <row r="123" spans="1:22" x14ac:dyDescent="0.15">
      <c r="A123" s="307"/>
      <c r="B123" s="15">
        <v>5</v>
      </c>
      <c r="C123" s="12"/>
      <c r="D123" s="7"/>
      <c r="E123" s="130"/>
      <c r="F123" s="131"/>
      <c r="G123" s="132">
        <v>1</v>
      </c>
      <c r="H123" s="133"/>
      <c r="I123" s="133"/>
      <c r="J123" s="131">
        <v>1</v>
      </c>
      <c r="K123" s="131">
        <v>0</v>
      </c>
      <c r="T123" s="58" t="str">
        <f t="shared" si="4"/>
        <v>男</v>
      </c>
      <c r="U123" s="54" t="str">
        <f t="shared" si="5"/>
        <v>一　般</v>
      </c>
      <c r="V123" s="55" t="str">
        <f t="shared" si="6"/>
        <v/>
      </c>
    </row>
    <row r="124" spans="1:22" ht="14.25" thickBot="1" x14ac:dyDescent="0.2">
      <c r="A124" s="308"/>
      <c r="B124" s="22">
        <v>6</v>
      </c>
      <c r="C124" s="23"/>
      <c r="D124" s="28"/>
      <c r="E124" s="134"/>
      <c r="F124" s="135"/>
      <c r="G124" s="136">
        <v>1</v>
      </c>
      <c r="H124" s="137"/>
      <c r="I124" s="137"/>
      <c r="J124" s="135">
        <v>1</v>
      </c>
      <c r="K124" s="135">
        <v>0</v>
      </c>
      <c r="T124" s="67" t="str">
        <f t="shared" si="4"/>
        <v>男</v>
      </c>
      <c r="U124" s="68" t="str">
        <f t="shared" si="5"/>
        <v>一　般</v>
      </c>
      <c r="V124" s="69" t="str">
        <f t="shared" si="6"/>
        <v/>
      </c>
    </row>
    <row r="125" spans="1:22" x14ac:dyDescent="0.15">
      <c r="A125" s="306">
        <v>19</v>
      </c>
      <c r="B125" s="19">
        <v>1</v>
      </c>
      <c r="C125" s="20"/>
      <c r="D125" s="27"/>
      <c r="E125" s="72"/>
      <c r="F125" s="108"/>
      <c r="G125" s="116">
        <v>1</v>
      </c>
      <c r="H125" s="117"/>
      <c r="I125" s="117"/>
      <c r="J125" s="108">
        <v>1</v>
      </c>
      <c r="K125" s="108">
        <v>0</v>
      </c>
      <c r="T125" s="64" t="str">
        <f t="shared" si="4"/>
        <v>男</v>
      </c>
      <c r="U125" s="65" t="str">
        <f t="shared" si="5"/>
        <v>一　般</v>
      </c>
      <c r="V125" s="66" t="str">
        <f t="shared" si="6"/>
        <v/>
      </c>
    </row>
    <row r="126" spans="1:22" x14ac:dyDescent="0.15">
      <c r="A126" s="307"/>
      <c r="B126" s="14">
        <v>2</v>
      </c>
      <c r="C126" s="12"/>
      <c r="D126" s="7"/>
      <c r="E126" s="73"/>
      <c r="F126" s="109"/>
      <c r="G126" s="118">
        <v>1</v>
      </c>
      <c r="H126" s="119"/>
      <c r="I126" s="119"/>
      <c r="J126" s="109">
        <v>1</v>
      </c>
      <c r="K126" s="109">
        <v>0</v>
      </c>
      <c r="T126" s="58" t="str">
        <f t="shared" si="4"/>
        <v>男</v>
      </c>
      <c r="U126" s="54" t="str">
        <f t="shared" si="5"/>
        <v>一　般</v>
      </c>
      <c r="V126" s="55" t="str">
        <f t="shared" si="6"/>
        <v/>
      </c>
    </row>
    <row r="127" spans="1:22" x14ac:dyDescent="0.15">
      <c r="A127" s="307"/>
      <c r="B127" s="14">
        <v>3</v>
      </c>
      <c r="C127" s="12"/>
      <c r="D127" s="7"/>
      <c r="E127" s="73"/>
      <c r="F127" s="109"/>
      <c r="G127" s="118">
        <v>1</v>
      </c>
      <c r="H127" s="119"/>
      <c r="I127" s="119"/>
      <c r="J127" s="109">
        <v>1</v>
      </c>
      <c r="K127" s="109">
        <v>0</v>
      </c>
      <c r="T127" s="58" t="str">
        <f t="shared" si="4"/>
        <v>男</v>
      </c>
      <c r="U127" s="54" t="str">
        <f t="shared" si="5"/>
        <v>一　般</v>
      </c>
      <c r="V127" s="55" t="str">
        <f t="shared" si="6"/>
        <v/>
      </c>
    </row>
    <row r="128" spans="1:22" x14ac:dyDescent="0.15">
      <c r="A128" s="307"/>
      <c r="B128" s="14">
        <v>4</v>
      </c>
      <c r="C128" s="12"/>
      <c r="D128" s="7"/>
      <c r="E128" s="73"/>
      <c r="F128" s="109"/>
      <c r="G128" s="118">
        <v>1</v>
      </c>
      <c r="H128" s="119"/>
      <c r="I128" s="119"/>
      <c r="J128" s="109">
        <v>1</v>
      </c>
      <c r="K128" s="109">
        <v>0</v>
      </c>
      <c r="T128" s="58" t="str">
        <f t="shared" si="4"/>
        <v>男</v>
      </c>
      <c r="U128" s="54" t="str">
        <f t="shared" si="5"/>
        <v>一　般</v>
      </c>
      <c r="V128" s="55" t="str">
        <f t="shared" si="6"/>
        <v/>
      </c>
    </row>
    <row r="129" spans="1:22" x14ac:dyDescent="0.15">
      <c r="A129" s="307"/>
      <c r="B129" s="15">
        <v>5</v>
      </c>
      <c r="C129" s="12"/>
      <c r="D129" s="7"/>
      <c r="E129" s="130"/>
      <c r="F129" s="131"/>
      <c r="G129" s="132">
        <v>1</v>
      </c>
      <c r="H129" s="133"/>
      <c r="I129" s="133"/>
      <c r="J129" s="131">
        <v>1</v>
      </c>
      <c r="K129" s="131">
        <v>0</v>
      </c>
      <c r="T129" s="58" t="str">
        <f t="shared" si="4"/>
        <v>男</v>
      </c>
      <c r="U129" s="54" t="str">
        <f t="shared" si="5"/>
        <v>一　般</v>
      </c>
      <c r="V129" s="55" t="str">
        <f t="shared" si="6"/>
        <v/>
      </c>
    </row>
    <row r="130" spans="1:22" ht="14.25" thickBot="1" x14ac:dyDescent="0.2">
      <c r="A130" s="307"/>
      <c r="B130" s="16">
        <v>6</v>
      </c>
      <c r="C130" s="17"/>
      <c r="D130" s="26"/>
      <c r="E130" s="138"/>
      <c r="F130" s="139"/>
      <c r="G130" s="140">
        <v>1</v>
      </c>
      <c r="H130" s="141"/>
      <c r="I130" s="141"/>
      <c r="J130" s="139">
        <v>1</v>
      </c>
      <c r="K130" s="139">
        <v>0</v>
      </c>
      <c r="T130" s="59" t="str">
        <f t="shared" si="4"/>
        <v>男</v>
      </c>
      <c r="U130" s="60" t="str">
        <f t="shared" si="5"/>
        <v>一　般</v>
      </c>
      <c r="V130" s="61" t="str">
        <f t="shared" si="6"/>
        <v/>
      </c>
    </row>
    <row r="131" spans="1:22" x14ac:dyDescent="0.15">
      <c r="A131" s="306">
        <v>20</v>
      </c>
      <c r="B131" s="19">
        <v>1</v>
      </c>
      <c r="C131" s="20"/>
      <c r="D131" s="27"/>
      <c r="E131" s="72"/>
      <c r="F131" s="108"/>
      <c r="G131" s="116">
        <v>1</v>
      </c>
      <c r="H131" s="117"/>
      <c r="I131" s="117"/>
      <c r="J131" s="108">
        <v>1</v>
      </c>
      <c r="K131" s="108">
        <v>0</v>
      </c>
      <c r="T131" s="64" t="str">
        <f t="shared" si="4"/>
        <v>男</v>
      </c>
      <c r="U131" s="65" t="str">
        <f t="shared" si="5"/>
        <v>一　般</v>
      </c>
      <c r="V131" s="66" t="str">
        <f t="shared" si="6"/>
        <v/>
      </c>
    </row>
    <row r="132" spans="1:22" x14ac:dyDescent="0.15">
      <c r="A132" s="307"/>
      <c r="B132" s="14">
        <v>2</v>
      </c>
      <c r="C132" s="12"/>
      <c r="D132" s="7"/>
      <c r="E132" s="73"/>
      <c r="F132" s="109"/>
      <c r="G132" s="118">
        <v>1</v>
      </c>
      <c r="H132" s="119"/>
      <c r="I132" s="119"/>
      <c r="J132" s="109">
        <v>1</v>
      </c>
      <c r="K132" s="109">
        <v>0</v>
      </c>
      <c r="T132" s="58" t="str">
        <f t="shared" si="4"/>
        <v>男</v>
      </c>
      <c r="U132" s="54" t="str">
        <f t="shared" si="5"/>
        <v>一　般</v>
      </c>
      <c r="V132" s="55" t="str">
        <f t="shared" si="6"/>
        <v/>
      </c>
    </row>
    <row r="133" spans="1:22" x14ac:dyDescent="0.15">
      <c r="A133" s="307"/>
      <c r="B133" s="14">
        <v>3</v>
      </c>
      <c r="C133" s="12"/>
      <c r="D133" s="7"/>
      <c r="E133" s="73"/>
      <c r="F133" s="109"/>
      <c r="G133" s="118">
        <v>1</v>
      </c>
      <c r="H133" s="119"/>
      <c r="I133" s="119"/>
      <c r="J133" s="109">
        <v>1</v>
      </c>
      <c r="K133" s="109">
        <v>0</v>
      </c>
      <c r="T133" s="58" t="str">
        <f t="shared" si="4"/>
        <v>男</v>
      </c>
      <c r="U133" s="54" t="str">
        <f t="shared" si="5"/>
        <v>一　般</v>
      </c>
      <c r="V133" s="55" t="str">
        <f t="shared" si="6"/>
        <v/>
      </c>
    </row>
    <row r="134" spans="1:22" x14ac:dyDescent="0.15">
      <c r="A134" s="307"/>
      <c r="B134" s="14">
        <v>4</v>
      </c>
      <c r="C134" s="12"/>
      <c r="D134" s="7"/>
      <c r="E134" s="73"/>
      <c r="F134" s="109"/>
      <c r="G134" s="118">
        <v>1</v>
      </c>
      <c r="H134" s="119"/>
      <c r="I134" s="119"/>
      <c r="J134" s="109">
        <v>1</v>
      </c>
      <c r="K134" s="109">
        <v>0</v>
      </c>
      <c r="T134" s="58" t="str">
        <f t="shared" si="4"/>
        <v>男</v>
      </c>
      <c r="U134" s="54" t="str">
        <f t="shared" si="5"/>
        <v>一　般</v>
      </c>
      <c r="V134" s="55" t="str">
        <f t="shared" si="6"/>
        <v/>
      </c>
    </row>
    <row r="135" spans="1:22" x14ac:dyDescent="0.15">
      <c r="A135" s="307"/>
      <c r="B135" s="15">
        <v>5</v>
      </c>
      <c r="C135" s="12"/>
      <c r="D135" s="7"/>
      <c r="E135" s="130"/>
      <c r="F135" s="131"/>
      <c r="G135" s="132">
        <v>1</v>
      </c>
      <c r="H135" s="133"/>
      <c r="I135" s="133"/>
      <c r="J135" s="131">
        <v>1</v>
      </c>
      <c r="K135" s="131">
        <v>0</v>
      </c>
      <c r="T135" s="58" t="str">
        <f t="shared" si="4"/>
        <v>男</v>
      </c>
      <c r="U135" s="54" t="str">
        <f t="shared" si="5"/>
        <v>一　般</v>
      </c>
      <c r="V135" s="55" t="str">
        <f t="shared" si="6"/>
        <v/>
      </c>
    </row>
    <row r="136" spans="1:22" ht="14.25" thickBot="1" x14ac:dyDescent="0.2">
      <c r="A136" s="308"/>
      <c r="B136" s="22">
        <v>6</v>
      </c>
      <c r="C136" s="23"/>
      <c r="D136" s="28"/>
      <c r="E136" s="134"/>
      <c r="F136" s="135"/>
      <c r="G136" s="136">
        <v>1</v>
      </c>
      <c r="H136" s="137"/>
      <c r="I136" s="137"/>
      <c r="J136" s="135">
        <v>1</v>
      </c>
      <c r="K136" s="135">
        <v>0</v>
      </c>
      <c r="T136" s="67" t="str">
        <f t="shared" si="4"/>
        <v>男</v>
      </c>
      <c r="U136" s="68" t="str">
        <f t="shared" si="5"/>
        <v>一　般</v>
      </c>
      <c r="V136" s="69" t="str">
        <f t="shared" si="6"/>
        <v/>
      </c>
    </row>
    <row r="137" spans="1:22" x14ac:dyDescent="0.15">
      <c r="A137" s="306">
        <v>21</v>
      </c>
      <c r="B137" s="19">
        <v>1</v>
      </c>
      <c r="C137" s="20"/>
      <c r="D137" s="27"/>
      <c r="E137" s="72"/>
      <c r="F137" s="108"/>
      <c r="G137" s="116">
        <v>1</v>
      </c>
      <c r="H137" s="117"/>
      <c r="I137" s="117"/>
      <c r="J137" s="108">
        <v>1</v>
      </c>
      <c r="K137" s="108">
        <v>0</v>
      </c>
      <c r="T137" s="64" t="str">
        <f t="shared" si="4"/>
        <v>男</v>
      </c>
      <c r="U137" s="65" t="str">
        <f t="shared" si="5"/>
        <v>一　般</v>
      </c>
      <c r="V137" s="66" t="str">
        <f t="shared" si="6"/>
        <v/>
      </c>
    </row>
    <row r="138" spans="1:22" x14ac:dyDescent="0.15">
      <c r="A138" s="307"/>
      <c r="B138" s="14">
        <v>2</v>
      </c>
      <c r="C138" s="12"/>
      <c r="D138" s="7"/>
      <c r="E138" s="73"/>
      <c r="F138" s="109"/>
      <c r="G138" s="118">
        <v>1</v>
      </c>
      <c r="H138" s="119"/>
      <c r="I138" s="119"/>
      <c r="J138" s="109">
        <v>1</v>
      </c>
      <c r="K138" s="109">
        <v>0</v>
      </c>
      <c r="T138" s="58" t="str">
        <f t="shared" si="4"/>
        <v>男</v>
      </c>
      <c r="U138" s="54" t="str">
        <f t="shared" si="5"/>
        <v>一　般</v>
      </c>
      <c r="V138" s="55" t="str">
        <f t="shared" si="6"/>
        <v/>
      </c>
    </row>
    <row r="139" spans="1:22" x14ac:dyDescent="0.15">
      <c r="A139" s="307"/>
      <c r="B139" s="14">
        <v>3</v>
      </c>
      <c r="C139" s="12"/>
      <c r="D139" s="7"/>
      <c r="E139" s="73"/>
      <c r="F139" s="109"/>
      <c r="G139" s="118">
        <v>1</v>
      </c>
      <c r="H139" s="119"/>
      <c r="I139" s="119"/>
      <c r="J139" s="109">
        <v>1</v>
      </c>
      <c r="K139" s="109">
        <v>0</v>
      </c>
      <c r="T139" s="58" t="str">
        <f t="shared" si="4"/>
        <v>男</v>
      </c>
      <c r="U139" s="54" t="str">
        <f t="shared" si="5"/>
        <v>一　般</v>
      </c>
      <c r="V139" s="55" t="str">
        <f t="shared" si="6"/>
        <v/>
      </c>
    </row>
    <row r="140" spans="1:22" x14ac:dyDescent="0.15">
      <c r="A140" s="307"/>
      <c r="B140" s="14">
        <v>4</v>
      </c>
      <c r="C140" s="12"/>
      <c r="D140" s="7"/>
      <c r="E140" s="73"/>
      <c r="F140" s="109"/>
      <c r="G140" s="118">
        <v>1</v>
      </c>
      <c r="H140" s="119"/>
      <c r="I140" s="119"/>
      <c r="J140" s="109">
        <v>1</v>
      </c>
      <c r="K140" s="109">
        <v>0</v>
      </c>
      <c r="T140" s="58" t="str">
        <f t="shared" si="4"/>
        <v>男</v>
      </c>
      <c r="U140" s="54" t="str">
        <f t="shared" si="5"/>
        <v>一　般</v>
      </c>
      <c r="V140" s="55" t="str">
        <f t="shared" si="6"/>
        <v/>
      </c>
    </row>
    <row r="141" spans="1:22" x14ac:dyDescent="0.15">
      <c r="A141" s="307"/>
      <c r="B141" s="15">
        <v>5</v>
      </c>
      <c r="C141" s="12"/>
      <c r="D141" s="7"/>
      <c r="E141" s="130"/>
      <c r="F141" s="131"/>
      <c r="G141" s="132">
        <v>1</v>
      </c>
      <c r="H141" s="133"/>
      <c r="I141" s="133"/>
      <c r="J141" s="131">
        <v>1</v>
      </c>
      <c r="K141" s="131">
        <v>0</v>
      </c>
      <c r="T141" s="58" t="str">
        <f t="shared" si="4"/>
        <v>男</v>
      </c>
      <c r="U141" s="54" t="str">
        <f t="shared" si="5"/>
        <v>一　般</v>
      </c>
      <c r="V141" s="55" t="str">
        <f t="shared" si="6"/>
        <v/>
      </c>
    </row>
    <row r="142" spans="1:22" ht="14.25" thickBot="1" x14ac:dyDescent="0.2">
      <c r="A142" s="307"/>
      <c r="B142" s="16">
        <v>6</v>
      </c>
      <c r="C142" s="17"/>
      <c r="D142" s="26"/>
      <c r="E142" s="138"/>
      <c r="F142" s="139"/>
      <c r="G142" s="140">
        <v>1</v>
      </c>
      <c r="H142" s="141"/>
      <c r="I142" s="141"/>
      <c r="J142" s="139">
        <v>1</v>
      </c>
      <c r="K142" s="139">
        <v>0</v>
      </c>
      <c r="T142" s="59" t="str">
        <f t="shared" si="4"/>
        <v>男</v>
      </c>
      <c r="U142" s="60" t="str">
        <f t="shared" si="5"/>
        <v>一　般</v>
      </c>
      <c r="V142" s="61" t="str">
        <f t="shared" si="6"/>
        <v/>
      </c>
    </row>
    <row r="143" spans="1:22" x14ac:dyDescent="0.15">
      <c r="A143" s="306">
        <v>22</v>
      </c>
      <c r="B143" s="19">
        <v>1</v>
      </c>
      <c r="C143" s="20"/>
      <c r="D143" s="27"/>
      <c r="E143" s="72"/>
      <c r="F143" s="108"/>
      <c r="G143" s="116">
        <v>1</v>
      </c>
      <c r="H143" s="117"/>
      <c r="I143" s="117"/>
      <c r="J143" s="108">
        <v>1</v>
      </c>
      <c r="K143" s="108">
        <v>0</v>
      </c>
      <c r="T143" s="64" t="str">
        <f t="shared" si="4"/>
        <v>男</v>
      </c>
      <c r="U143" s="65" t="str">
        <f t="shared" si="5"/>
        <v>一　般</v>
      </c>
      <c r="V143" s="66" t="str">
        <f t="shared" si="6"/>
        <v/>
      </c>
    </row>
    <row r="144" spans="1:22" x14ac:dyDescent="0.15">
      <c r="A144" s="307"/>
      <c r="B144" s="14">
        <v>2</v>
      </c>
      <c r="C144" s="12"/>
      <c r="D144" s="7"/>
      <c r="E144" s="73"/>
      <c r="F144" s="109"/>
      <c r="G144" s="118">
        <v>1</v>
      </c>
      <c r="H144" s="119"/>
      <c r="I144" s="119"/>
      <c r="J144" s="109">
        <v>1</v>
      </c>
      <c r="K144" s="109">
        <v>0</v>
      </c>
      <c r="T144" s="58" t="str">
        <f t="shared" si="4"/>
        <v>男</v>
      </c>
      <c r="U144" s="54" t="str">
        <f t="shared" si="5"/>
        <v>一　般</v>
      </c>
      <c r="V144" s="55" t="str">
        <f t="shared" si="6"/>
        <v/>
      </c>
    </row>
    <row r="145" spans="1:22" x14ac:dyDescent="0.15">
      <c r="A145" s="307"/>
      <c r="B145" s="14">
        <v>3</v>
      </c>
      <c r="C145" s="12"/>
      <c r="D145" s="7"/>
      <c r="E145" s="73"/>
      <c r="F145" s="109"/>
      <c r="G145" s="118">
        <v>1</v>
      </c>
      <c r="H145" s="119"/>
      <c r="I145" s="119"/>
      <c r="J145" s="109">
        <v>1</v>
      </c>
      <c r="K145" s="109">
        <v>0</v>
      </c>
      <c r="T145" s="58" t="str">
        <f t="shared" ref="T145:T208" si="7">IF(G145=1,"男","女")</f>
        <v>男</v>
      </c>
      <c r="U145" s="54" t="str">
        <f t="shared" ref="U145:U208" si="8">VLOOKUP(J145,$W$16:$X$20,2,FALSE)</f>
        <v>一　般</v>
      </c>
      <c r="V145" s="55" t="str">
        <f t="shared" ref="V145:V208" si="9">IF(K145=0,"","○")</f>
        <v/>
      </c>
    </row>
    <row r="146" spans="1:22" x14ac:dyDescent="0.15">
      <c r="A146" s="307"/>
      <c r="B146" s="14">
        <v>4</v>
      </c>
      <c r="C146" s="12"/>
      <c r="D146" s="7"/>
      <c r="E146" s="73"/>
      <c r="F146" s="109"/>
      <c r="G146" s="118">
        <v>1</v>
      </c>
      <c r="H146" s="119"/>
      <c r="I146" s="119"/>
      <c r="J146" s="109">
        <v>1</v>
      </c>
      <c r="K146" s="109">
        <v>0</v>
      </c>
      <c r="T146" s="58" t="str">
        <f t="shared" si="7"/>
        <v>男</v>
      </c>
      <c r="U146" s="54" t="str">
        <f t="shared" si="8"/>
        <v>一　般</v>
      </c>
      <c r="V146" s="55" t="str">
        <f t="shared" si="9"/>
        <v/>
      </c>
    </row>
    <row r="147" spans="1:22" x14ac:dyDescent="0.15">
      <c r="A147" s="307"/>
      <c r="B147" s="15">
        <v>5</v>
      </c>
      <c r="C147" s="12"/>
      <c r="D147" s="7"/>
      <c r="E147" s="130"/>
      <c r="F147" s="131"/>
      <c r="G147" s="132">
        <v>1</v>
      </c>
      <c r="H147" s="133"/>
      <c r="I147" s="133"/>
      <c r="J147" s="131">
        <v>1</v>
      </c>
      <c r="K147" s="131">
        <v>0</v>
      </c>
      <c r="T147" s="58" t="str">
        <f t="shared" si="7"/>
        <v>男</v>
      </c>
      <c r="U147" s="54" t="str">
        <f t="shared" si="8"/>
        <v>一　般</v>
      </c>
      <c r="V147" s="55" t="str">
        <f t="shared" si="9"/>
        <v/>
      </c>
    </row>
    <row r="148" spans="1:22" ht="14.25" thickBot="1" x14ac:dyDescent="0.2">
      <c r="A148" s="308"/>
      <c r="B148" s="22">
        <v>6</v>
      </c>
      <c r="C148" s="23"/>
      <c r="D148" s="28"/>
      <c r="E148" s="134"/>
      <c r="F148" s="135"/>
      <c r="G148" s="136">
        <v>1</v>
      </c>
      <c r="H148" s="137"/>
      <c r="I148" s="137"/>
      <c r="J148" s="135">
        <v>1</v>
      </c>
      <c r="K148" s="135">
        <v>0</v>
      </c>
      <c r="T148" s="67" t="str">
        <f t="shared" si="7"/>
        <v>男</v>
      </c>
      <c r="U148" s="68" t="str">
        <f t="shared" si="8"/>
        <v>一　般</v>
      </c>
      <c r="V148" s="69" t="str">
        <f t="shared" si="9"/>
        <v/>
      </c>
    </row>
    <row r="149" spans="1:22" x14ac:dyDescent="0.15">
      <c r="A149" s="306">
        <v>23</v>
      </c>
      <c r="B149" s="19">
        <v>1</v>
      </c>
      <c r="C149" s="20"/>
      <c r="D149" s="27"/>
      <c r="E149" s="72"/>
      <c r="F149" s="108"/>
      <c r="G149" s="116">
        <v>1</v>
      </c>
      <c r="H149" s="117"/>
      <c r="I149" s="117"/>
      <c r="J149" s="108">
        <v>1</v>
      </c>
      <c r="K149" s="108">
        <v>0</v>
      </c>
      <c r="T149" s="64" t="str">
        <f t="shared" si="7"/>
        <v>男</v>
      </c>
      <c r="U149" s="65" t="str">
        <f t="shared" si="8"/>
        <v>一　般</v>
      </c>
      <c r="V149" s="66" t="str">
        <f t="shared" si="9"/>
        <v/>
      </c>
    </row>
    <row r="150" spans="1:22" x14ac:dyDescent="0.15">
      <c r="A150" s="307"/>
      <c r="B150" s="14">
        <v>2</v>
      </c>
      <c r="C150" s="12"/>
      <c r="D150" s="7"/>
      <c r="E150" s="73"/>
      <c r="F150" s="109"/>
      <c r="G150" s="118">
        <v>1</v>
      </c>
      <c r="H150" s="119"/>
      <c r="I150" s="119"/>
      <c r="J150" s="109">
        <v>1</v>
      </c>
      <c r="K150" s="109">
        <v>0</v>
      </c>
      <c r="T150" s="58" t="str">
        <f t="shared" si="7"/>
        <v>男</v>
      </c>
      <c r="U150" s="54" t="str">
        <f t="shared" si="8"/>
        <v>一　般</v>
      </c>
      <c r="V150" s="55" t="str">
        <f t="shared" si="9"/>
        <v/>
      </c>
    </row>
    <row r="151" spans="1:22" x14ac:dyDescent="0.15">
      <c r="A151" s="307"/>
      <c r="B151" s="14">
        <v>3</v>
      </c>
      <c r="C151" s="12"/>
      <c r="D151" s="7"/>
      <c r="E151" s="73"/>
      <c r="F151" s="109"/>
      <c r="G151" s="118">
        <v>1</v>
      </c>
      <c r="H151" s="119"/>
      <c r="I151" s="119"/>
      <c r="J151" s="109">
        <v>1</v>
      </c>
      <c r="K151" s="109">
        <v>0</v>
      </c>
      <c r="T151" s="58" t="str">
        <f t="shared" si="7"/>
        <v>男</v>
      </c>
      <c r="U151" s="54" t="str">
        <f t="shared" si="8"/>
        <v>一　般</v>
      </c>
      <c r="V151" s="55" t="str">
        <f t="shared" si="9"/>
        <v/>
      </c>
    </row>
    <row r="152" spans="1:22" x14ac:dyDescent="0.15">
      <c r="A152" s="307"/>
      <c r="B152" s="14">
        <v>4</v>
      </c>
      <c r="C152" s="12"/>
      <c r="D152" s="7"/>
      <c r="E152" s="73"/>
      <c r="F152" s="109"/>
      <c r="G152" s="118">
        <v>1</v>
      </c>
      <c r="H152" s="119"/>
      <c r="I152" s="119"/>
      <c r="J152" s="109">
        <v>1</v>
      </c>
      <c r="K152" s="109">
        <v>0</v>
      </c>
      <c r="T152" s="58" t="str">
        <f t="shared" si="7"/>
        <v>男</v>
      </c>
      <c r="U152" s="54" t="str">
        <f t="shared" si="8"/>
        <v>一　般</v>
      </c>
      <c r="V152" s="55" t="str">
        <f t="shared" si="9"/>
        <v/>
      </c>
    </row>
    <row r="153" spans="1:22" x14ac:dyDescent="0.15">
      <c r="A153" s="307"/>
      <c r="B153" s="15">
        <v>5</v>
      </c>
      <c r="C153" s="12"/>
      <c r="D153" s="7"/>
      <c r="E153" s="130"/>
      <c r="F153" s="131"/>
      <c r="G153" s="132">
        <v>1</v>
      </c>
      <c r="H153" s="133"/>
      <c r="I153" s="133"/>
      <c r="J153" s="131">
        <v>1</v>
      </c>
      <c r="K153" s="131">
        <v>0</v>
      </c>
      <c r="T153" s="58" t="str">
        <f t="shared" si="7"/>
        <v>男</v>
      </c>
      <c r="U153" s="54" t="str">
        <f t="shared" si="8"/>
        <v>一　般</v>
      </c>
      <c r="V153" s="55" t="str">
        <f t="shared" si="9"/>
        <v/>
      </c>
    </row>
    <row r="154" spans="1:22" ht="14.25" thickBot="1" x14ac:dyDescent="0.2">
      <c r="A154" s="307"/>
      <c r="B154" s="16">
        <v>6</v>
      </c>
      <c r="C154" s="17"/>
      <c r="D154" s="26"/>
      <c r="E154" s="138"/>
      <c r="F154" s="139"/>
      <c r="G154" s="140">
        <v>1</v>
      </c>
      <c r="H154" s="141"/>
      <c r="I154" s="141"/>
      <c r="J154" s="139">
        <v>1</v>
      </c>
      <c r="K154" s="139">
        <v>0</v>
      </c>
      <c r="T154" s="59" t="str">
        <f t="shared" si="7"/>
        <v>男</v>
      </c>
      <c r="U154" s="60" t="str">
        <f t="shared" si="8"/>
        <v>一　般</v>
      </c>
      <c r="V154" s="61" t="str">
        <f t="shared" si="9"/>
        <v/>
      </c>
    </row>
    <row r="155" spans="1:22" x14ac:dyDescent="0.15">
      <c r="A155" s="306">
        <v>24</v>
      </c>
      <c r="B155" s="19">
        <v>1</v>
      </c>
      <c r="C155" s="20"/>
      <c r="D155" s="27"/>
      <c r="E155" s="72"/>
      <c r="F155" s="108"/>
      <c r="G155" s="116">
        <v>1</v>
      </c>
      <c r="H155" s="117"/>
      <c r="I155" s="117"/>
      <c r="J155" s="108">
        <v>1</v>
      </c>
      <c r="K155" s="108">
        <v>0</v>
      </c>
      <c r="T155" s="64" t="str">
        <f t="shared" si="7"/>
        <v>男</v>
      </c>
      <c r="U155" s="65" t="str">
        <f t="shared" si="8"/>
        <v>一　般</v>
      </c>
      <c r="V155" s="66" t="str">
        <f t="shared" si="9"/>
        <v/>
      </c>
    </row>
    <row r="156" spans="1:22" x14ac:dyDescent="0.15">
      <c r="A156" s="307"/>
      <c r="B156" s="14">
        <v>2</v>
      </c>
      <c r="C156" s="12"/>
      <c r="D156" s="7"/>
      <c r="E156" s="73"/>
      <c r="F156" s="109"/>
      <c r="G156" s="118">
        <v>1</v>
      </c>
      <c r="H156" s="119"/>
      <c r="I156" s="119"/>
      <c r="J156" s="109">
        <v>1</v>
      </c>
      <c r="K156" s="109">
        <v>0</v>
      </c>
      <c r="T156" s="58" t="str">
        <f t="shared" si="7"/>
        <v>男</v>
      </c>
      <c r="U156" s="54" t="str">
        <f t="shared" si="8"/>
        <v>一　般</v>
      </c>
      <c r="V156" s="55" t="str">
        <f t="shared" si="9"/>
        <v/>
      </c>
    </row>
    <row r="157" spans="1:22" x14ac:dyDescent="0.15">
      <c r="A157" s="307"/>
      <c r="B157" s="14">
        <v>3</v>
      </c>
      <c r="C157" s="12"/>
      <c r="D157" s="7"/>
      <c r="E157" s="73"/>
      <c r="F157" s="109"/>
      <c r="G157" s="118">
        <v>1</v>
      </c>
      <c r="H157" s="119"/>
      <c r="I157" s="119"/>
      <c r="J157" s="109">
        <v>1</v>
      </c>
      <c r="K157" s="109">
        <v>0</v>
      </c>
      <c r="T157" s="58" t="str">
        <f t="shared" si="7"/>
        <v>男</v>
      </c>
      <c r="U157" s="54" t="str">
        <f t="shared" si="8"/>
        <v>一　般</v>
      </c>
      <c r="V157" s="55" t="str">
        <f t="shared" si="9"/>
        <v/>
      </c>
    </row>
    <row r="158" spans="1:22" x14ac:dyDescent="0.15">
      <c r="A158" s="307"/>
      <c r="B158" s="14">
        <v>4</v>
      </c>
      <c r="C158" s="12"/>
      <c r="D158" s="7"/>
      <c r="E158" s="73"/>
      <c r="F158" s="109"/>
      <c r="G158" s="118">
        <v>1</v>
      </c>
      <c r="H158" s="119"/>
      <c r="I158" s="119"/>
      <c r="J158" s="109">
        <v>1</v>
      </c>
      <c r="K158" s="109">
        <v>0</v>
      </c>
      <c r="T158" s="58" t="str">
        <f t="shared" si="7"/>
        <v>男</v>
      </c>
      <c r="U158" s="54" t="str">
        <f t="shared" si="8"/>
        <v>一　般</v>
      </c>
      <c r="V158" s="55" t="str">
        <f t="shared" si="9"/>
        <v/>
      </c>
    </row>
    <row r="159" spans="1:22" x14ac:dyDescent="0.15">
      <c r="A159" s="307"/>
      <c r="B159" s="15">
        <v>5</v>
      </c>
      <c r="C159" s="12"/>
      <c r="D159" s="7"/>
      <c r="E159" s="130"/>
      <c r="F159" s="131"/>
      <c r="G159" s="132">
        <v>1</v>
      </c>
      <c r="H159" s="133"/>
      <c r="I159" s="133"/>
      <c r="J159" s="131">
        <v>1</v>
      </c>
      <c r="K159" s="131">
        <v>0</v>
      </c>
      <c r="T159" s="58" t="str">
        <f t="shared" si="7"/>
        <v>男</v>
      </c>
      <c r="U159" s="54" t="str">
        <f t="shared" si="8"/>
        <v>一　般</v>
      </c>
      <c r="V159" s="55" t="str">
        <f t="shared" si="9"/>
        <v/>
      </c>
    </row>
    <row r="160" spans="1:22" ht="14.25" thickBot="1" x14ac:dyDescent="0.2">
      <c r="A160" s="308"/>
      <c r="B160" s="22">
        <v>6</v>
      </c>
      <c r="C160" s="23"/>
      <c r="D160" s="28"/>
      <c r="E160" s="134"/>
      <c r="F160" s="135"/>
      <c r="G160" s="136">
        <v>1</v>
      </c>
      <c r="H160" s="137"/>
      <c r="I160" s="137"/>
      <c r="J160" s="135">
        <v>1</v>
      </c>
      <c r="K160" s="135">
        <v>0</v>
      </c>
      <c r="T160" s="67" t="str">
        <f t="shared" si="7"/>
        <v>男</v>
      </c>
      <c r="U160" s="68" t="str">
        <f t="shared" si="8"/>
        <v>一　般</v>
      </c>
      <c r="V160" s="69" t="str">
        <f t="shared" si="9"/>
        <v/>
      </c>
    </row>
    <row r="161" spans="1:22" x14ac:dyDescent="0.15">
      <c r="A161" s="306">
        <v>25</v>
      </c>
      <c r="B161" s="19">
        <v>1</v>
      </c>
      <c r="C161" s="20"/>
      <c r="D161" s="27"/>
      <c r="E161" s="72"/>
      <c r="F161" s="108"/>
      <c r="G161" s="116">
        <v>1</v>
      </c>
      <c r="H161" s="117"/>
      <c r="I161" s="117"/>
      <c r="J161" s="108">
        <v>1</v>
      </c>
      <c r="K161" s="108">
        <v>0</v>
      </c>
      <c r="T161" s="64" t="str">
        <f t="shared" si="7"/>
        <v>男</v>
      </c>
      <c r="U161" s="65" t="str">
        <f t="shared" si="8"/>
        <v>一　般</v>
      </c>
      <c r="V161" s="66" t="str">
        <f t="shared" si="9"/>
        <v/>
      </c>
    </row>
    <row r="162" spans="1:22" x14ac:dyDescent="0.15">
      <c r="A162" s="307"/>
      <c r="B162" s="14">
        <v>2</v>
      </c>
      <c r="C162" s="12"/>
      <c r="D162" s="7"/>
      <c r="E162" s="73"/>
      <c r="F162" s="109"/>
      <c r="G162" s="118">
        <v>1</v>
      </c>
      <c r="H162" s="119"/>
      <c r="I162" s="119"/>
      <c r="J162" s="109">
        <v>1</v>
      </c>
      <c r="K162" s="109">
        <v>0</v>
      </c>
      <c r="T162" s="58" t="str">
        <f t="shared" si="7"/>
        <v>男</v>
      </c>
      <c r="U162" s="54" t="str">
        <f t="shared" si="8"/>
        <v>一　般</v>
      </c>
      <c r="V162" s="55" t="str">
        <f t="shared" si="9"/>
        <v/>
      </c>
    </row>
    <row r="163" spans="1:22" x14ac:dyDescent="0.15">
      <c r="A163" s="307"/>
      <c r="B163" s="14">
        <v>3</v>
      </c>
      <c r="C163" s="12"/>
      <c r="D163" s="7"/>
      <c r="E163" s="73"/>
      <c r="F163" s="109"/>
      <c r="G163" s="118">
        <v>1</v>
      </c>
      <c r="H163" s="119"/>
      <c r="I163" s="119"/>
      <c r="J163" s="109">
        <v>1</v>
      </c>
      <c r="K163" s="109">
        <v>0</v>
      </c>
      <c r="T163" s="58" t="str">
        <f t="shared" si="7"/>
        <v>男</v>
      </c>
      <c r="U163" s="54" t="str">
        <f t="shared" si="8"/>
        <v>一　般</v>
      </c>
      <c r="V163" s="55" t="str">
        <f t="shared" si="9"/>
        <v/>
      </c>
    </row>
    <row r="164" spans="1:22" x14ac:dyDescent="0.15">
      <c r="A164" s="307"/>
      <c r="B164" s="14">
        <v>4</v>
      </c>
      <c r="C164" s="12"/>
      <c r="D164" s="7"/>
      <c r="E164" s="73"/>
      <c r="F164" s="109"/>
      <c r="G164" s="118">
        <v>1</v>
      </c>
      <c r="H164" s="119"/>
      <c r="I164" s="119"/>
      <c r="J164" s="109">
        <v>1</v>
      </c>
      <c r="K164" s="109">
        <v>0</v>
      </c>
      <c r="T164" s="58" t="str">
        <f t="shared" si="7"/>
        <v>男</v>
      </c>
      <c r="U164" s="54" t="str">
        <f t="shared" si="8"/>
        <v>一　般</v>
      </c>
      <c r="V164" s="55" t="str">
        <f t="shared" si="9"/>
        <v/>
      </c>
    </row>
    <row r="165" spans="1:22" x14ac:dyDescent="0.15">
      <c r="A165" s="307"/>
      <c r="B165" s="15">
        <v>5</v>
      </c>
      <c r="C165" s="12"/>
      <c r="D165" s="7"/>
      <c r="E165" s="130"/>
      <c r="F165" s="131"/>
      <c r="G165" s="132">
        <v>1</v>
      </c>
      <c r="H165" s="133"/>
      <c r="I165" s="133"/>
      <c r="J165" s="131">
        <v>1</v>
      </c>
      <c r="K165" s="131">
        <v>0</v>
      </c>
      <c r="T165" s="58" t="str">
        <f t="shared" si="7"/>
        <v>男</v>
      </c>
      <c r="U165" s="54" t="str">
        <f t="shared" si="8"/>
        <v>一　般</v>
      </c>
      <c r="V165" s="55" t="str">
        <f t="shared" si="9"/>
        <v/>
      </c>
    </row>
    <row r="166" spans="1:22" ht="14.25" thickBot="1" x14ac:dyDescent="0.2">
      <c r="A166" s="307"/>
      <c r="B166" s="16">
        <v>6</v>
      </c>
      <c r="C166" s="17"/>
      <c r="D166" s="26"/>
      <c r="E166" s="138"/>
      <c r="F166" s="139"/>
      <c r="G166" s="140">
        <v>1</v>
      </c>
      <c r="H166" s="141"/>
      <c r="I166" s="141"/>
      <c r="J166" s="139">
        <v>1</v>
      </c>
      <c r="K166" s="139">
        <v>0</v>
      </c>
      <c r="T166" s="59" t="str">
        <f t="shared" si="7"/>
        <v>男</v>
      </c>
      <c r="U166" s="60" t="str">
        <f t="shared" si="8"/>
        <v>一　般</v>
      </c>
      <c r="V166" s="61" t="str">
        <f t="shared" si="9"/>
        <v/>
      </c>
    </row>
    <row r="167" spans="1:22" x14ac:dyDescent="0.15">
      <c r="A167" s="306">
        <v>26</v>
      </c>
      <c r="B167" s="19">
        <v>1</v>
      </c>
      <c r="C167" s="20"/>
      <c r="D167" s="27"/>
      <c r="E167" s="72"/>
      <c r="F167" s="108"/>
      <c r="G167" s="116">
        <v>1</v>
      </c>
      <c r="H167" s="117"/>
      <c r="I167" s="117"/>
      <c r="J167" s="108">
        <v>1</v>
      </c>
      <c r="K167" s="108">
        <v>0</v>
      </c>
      <c r="T167" s="64" t="str">
        <f t="shared" si="7"/>
        <v>男</v>
      </c>
      <c r="U167" s="65" t="str">
        <f t="shared" si="8"/>
        <v>一　般</v>
      </c>
      <c r="V167" s="66" t="str">
        <f t="shared" si="9"/>
        <v/>
      </c>
    </row>
    <row r="168" spans="1:22" x14ac:dyDescent="0.15">
      <c r="A168" s="307"/>
      <c r="B168" s="14">
        <v>2</v>
      </c>
      <c r="C168" s="12"/>
      <c r="D168" s="7"/>
      <c r="E168" s="73"/>
      <c r="F168" s="109"/>
      <c r="G168" s="118">
        <v>1</v>
      </c>
      <c r="H168" s="119"/>
      <c r="I168" s="119"/>
      <c r="J168" s="109">
        <v>1</v>
      </c>
      <c r="K168" s="109">
        <v>0</v>
      </c>
      <c r="T168" s="58" t="str">
        <f t="shared" si="7"/>
        <v>男</v>
      </c>
      <c r="U168" s="54" t="str">
        <f t="shared" si="8"/>
        <v>一　般</v>
      </c>
      <c r="V168" s="55" t="str">
        <f t="shared" si="9"/>
        <v/>
      </c>
    </row>
    <row r="169" spans="1:22" x14ac:dyDescent="0.15">
      <c r="A169" s="307"/>
      <c r="B169" s="14">
        <v>3</v>
      </c>
      <c r="C169" s="12"/>
      <c r="D169" s="7"/>
      <c r="E169" s="73"/>
      <c r="F169" s="109"/>
      <c r="G169" s="118">
        <v>1</v>
      </c>
      <c r="H169" s="119"/>
      <c r="I169" s="119"/>
      <c r="J169" s="109">
        <v>1</v>
      </c>
      <c r="K169" s="109">
        <v>0</v>
      </c>
      <c r="T169" s="58" t="str">
        <f t="shared" si="7"/>
        <v>男</v>
      </c>
      <c r="U169" s="54" t="str">
        <f t="shared" si="8"/>
        <v>一　般</v>
      </c>
      <c r="V169" s="55" t="str">
        <f t="shared" si="9"/>
        <v/>
      </c>
    </row>
    <row r="170" spans="1:22" x14ac:dyDescent="0.15">
      <c r="A170" s="307"/>
      <c r="B170" s="14">
        <v>4</v>
      </c>
      <c r="C170" s="12"/>
      <c r="D170" s="7"/>
      <c r="E170" s="73"/>
      <c r="F170" s="109"/>
      <c r="G170" s="118">
        <v>1</v>
      </c>
      <c r="H170" s="119"/>
      <c r="I170" s="119"/>
      <c r="J170" s="109">
        <v>1</v>
      </c>
      <c r="K170" s="109">
        <v>0</v>
      </c>
      <c r="T170" s="58" t="str">
        <f t="shared" si="7"/>
        <v>男</v>
      </c>
      <c r="U170" s="54" t="str">
        <f t="shared" si="8"/>
        <v>一　般</v>
      </c>
      <c r="V170" s="55" t="str">
        <f t="shared" si="9"/>
        <v/>
      </c>
    </row>
    <row r="171" spans="1:22" x14ac:dyDescent="0.15">
      <c r="A171" s="307"/>
      <c r="B171" s="15">
        <v>5</v>
      </c>
      <c r="C171" s="12"/>
      <c r="D171" s="7"/>
      <c r="E171" s="130"/>
      <c r="F171" s="131"/>
      <c r="G171" s="132">
        <v>1</v>
      </c>
      <c r="H171" s="133"/>
      <c r="I171" s="133"/>
      <c r="J171" s="131">
        <v>1</v>
      </c>
      <c r="K171" s="131">
        <v>0</v>
      </c>
      <c r="T171" s="58" t="str">
        <f t="shared" si="7"/>
        <v>男</v>
      </c>
      <c r="U171" s="54" t="str">
        <f t="shared" si="8"/>
        <v>一　般</v>
      </c>
      <c r="V171" s="55" t="str">
        <f t="shared" si="9"/>
        <v/>
      </c>
    </row>
    <row r="172" spans="1:22" ht="14.25" thickBot="1" x14ac:dyDescent="0.2">
      <c r="A172" s="308"/>
      <c r="B172" s="22">
        <v>6</v>
      </c>
      <c r="C172" s="23"/>
      <c r="D172" s="28"/>
      <c r="E172" s="134"/>
      <c r="F172" s="135"/>
      <c r="G172" s="136">
        <v>1</v>
      </c>
      <c r="H172" s="137"/>
      <c r="I172" s="137"/>
      <c r="J172" s="135">
        <v>1</v>
      </c>
      <c r="K172" s="135">
        <v>0</v>
      </c>
      <c r="T172" s="67" t="str">
        <f t="shared" si="7"/>
        <v>男</v>
      </c>
      <c r="U172" s="68" t="str">
        <f t="shared" si="8"/>
        <v>一　般</v>
      </c>
      <c r="V172" s="69" t="str">
        <f t="shared" si="9"/>
        <v/>
      </c>
    </row>
    <row r="173" spans="1:22" x14ac:dyDescent="0.15">
      <c r="A173" s="306">
        <v>27</v>
      </c>
      <c r="B173" s="19">
        <v>1</v>
      </c>
      <c r="C173" s="20"/>
      <c r="D173" s="27"/>
      <c r="E173" s="72"/>
      <c r="F173" s="108"/>
      <c r="G173" s="116">
        <v>1</v>
      </c>
      <c r="H173" s="117"/>
      <c r="I173" s="117"/>
      <c r="J173" s="108">
        <v>1</v>
      </c>
      <c r="K173" s="108">
        <v>0</v>
      </c>
      <c r="T173" s="64" t="str">
        <f t="shared" si="7"/>
        <v>男</v>
      </c>
      <c r="U173" s="65" t="str">
        <f t="shared" si="8"/>
        <v>一　般</v>
      </c>
      <c r="V173" s="66" t="str">
        <f t="shared" si="9"/>
        <v/>
      </c>
    </row>
    <row r="174" spans="1:22" x14ac:dyDescent="0.15">
      <c r="A174" s="307"/>
      <c r="B174" s="14">
        <v>2</v>
      </c>
      <c r="C174" s="12"/>
      <c r="D174" s="7"/>
      <c r="E174" s="73"/>
      <c r="F174" s="109"/>
      <c r="G174" s="118">
        <v>1</v>
      </c>
      <c r="H174" s="119"/>
      <c r="I174" s="119"/>
      <c r="J174" s="109">
        <v>1</v>
      </c>
      <c r="K174" s="109">
        <v>0</v>
      </c>
      <c r="T174" s="58" t="str">
        <f t="shared" si="7"/>
        <v>男</v>
      </c>
      <c r="U174" s="54" t="str">
        <f t="shared" si="8"/>
        <v>一　般</v>
      </c>
      <c r="V174" s="55" t="str">
        <f t="shared" si="9"/>
        <v/>
      </c>
    </row>
    <row r="175" spans="1:22" x14ac:dyDescent="0.15">
      <c r="A175" s="307"/>
      <c r="B175" s="14">
        <v>3</v>
      </c>
      <c r="C175" s="12"/>
      <c r="D175" s="7"/>
      <c r="E175" s="73"/>
      <c r="F175" s="109"/>
      <c r="G175" s="118">
        <v>1</v>
      </c>
      <c r="H175" s="119"/>
      <c r="I175" s="119"/>
      <c r="J175" s="109">
        <v>1</v>
      </c>
      <c r="K175" s="109">
        <v>0</v>
      </c>
      <c r="T175" s="58" t="str">
        <f t="shared" si="7"/>
        <v>男</v>
      </c>
      <c r="U175" s="54" t="str">
        <f t="shared" si="8"/>
        <v>一　般</v>
      </c>
      <c r="V175" s="55" t="str">
        <f t="shared" si="9"/>
        <v/>
      </c>
    </row>
    <row r="176" spans="1:22" x14ac:dyDescent="0.15">
      <c r="A176" s="307"/>
      <c r="B176" s="14">
        <v>4</v>
      </c>
      <c r="C176" s="12"/>
      <c r="D176" s="7"/>
      <c r="E176" s="73"/>
      <c r="F176" s="109"/>
      <c r="G176" s="118">
        <v>1</v>
      </c>
      <c r="H176" s="119"/>
      <c r="I176" s="119"/>
      <c r="J176" s="109">
        <v>1</v>
      </c>
      <c r="K176" s="109">
        <v>0</v>
      </c>
      <c r="T176" s="58" t="str">
        <f t="shared" si="7"/>
        <v>男</v>
      </c>
      <c r="U176" s="54" t="str">
        <f t="shared" si="8"/>
        <v>一　般</v>
      </c>
      <c r="V176" s="55" t="str">
        <f t="shared" si="9"/>
        <v/>
      </c>
    </row>
    <row r="177" spans="1:22" x14ac:dyDescent="0.15">
      <c r="A177" s="307"/>
      <c r="B177" s="15">
        <v>5</v>
      </c>
      <c r="C177" s="12"/>
      <c r="D177" s="7"/>
      <c r="E177" s="130"/>
      <c r="F177" s="131"/>
      <c r="G177" s="132">
        <v>1</v>
      </c>
      <c r="H177" s="133"/>
      <c r="I177" s="133"/>
      <c r="J177" s="131">
        <v>1</v>
      </c>
      <c r="K177" s="131">
        <v>0</v>
      </c>
      <c r="T177" s="58" t="str">
        <f t="shared" si="7"/>
        <v>男</v>
      </c>
      <c r="U177" s="54" t="str">
        <f t="shared" si="8"/>
        <v>一　般</v>
      </c>
      <c r="V177" s="55" t="str">
        <f t="shared" si="9"/>
        <v/>
      </c>
    </row>
    <row r="178" spans="1:22" ht="14.25" thickBot="1" x14ac:dyDescent="0.2">
      <c r="A178" s="307"/>
      <c r="B178" s="16">
        <v>6</v>
      </c>
      <c r="C178" s="17"/>
      <c r="D178" s="26"/>
      <c r="E178" s="138"/>
      <c r="F178" s="139"/>
      <c r="G178" s="140">
        <v>1</v>
      </c>
      <c r="H178" s="141"/>
      <c r="I178" s="141"/>
      <c r="J178" s="139">
        <v>1</v>
      </c>
      <c r="K178" s="139">
        <v>0</v>
      </c>
      <c r="T178" s="59" t="str">
        <f t="shared" si="7"/>
        <v>男</v>
      </c>
      <c r="U178" s="60" t="str">
        <f t="shared" si="8"/>
        <v>一　般</v>
      </c>
      <c r="V178" s="61" t="str">
        <f t="shared" si="9"/>
        <v/>
      </c>
    </row>
    <row r="179" spans="1:22" x14ac:dyDescent="0.15">
      <c r="A179" s="306">
        <v>28</v>
      </c>
      <c r="B179" s="19">
        <v>1</v>
      </c>
      <c r="C179" s="20"/>
      <c r="D179" s="27"/>
      <c r="E179" s="72"/>
      <c r="F179" s="108"/>
      <c r="G179" s="116">
        <v>1</v>
      </c>
      <c r="H179" s="117"/>
      <c r="I179" s="117"/>
      <c r="J179" s="108">
        <v>1</v>
      </c>
      <c r="K179" s="108">
        <v>0</v>
      </c>
      <c r="T179" s="64" t="str">
        <f t="shared" si="7"/>
        <v>男</v>
      </c>
      <c r="U179" s="65" t="str">
        <f t="shared" si="8"/>
        <v>一　般</v>
      </c>
      <c r="V179" s="66" t="str">
        <f t="shared" si="9"/>
        <v/>
      </c>
    </row>
    <row r="180" spans="1:22" x14ac:dyDescent="0.15">
      <c r="A180" s="307"/>
      <c r="B180" s="14">
        <v>2</v>
      </c>
      <c r="C180" s="12"/>
      <c r="D180" s="7"/>
      <c r="E180" s="73"/>
      <c r="F180" s="109"/>
      <c r="G180" s="118">
        <v>1</v>
      </c>
      <c r="H180" s="119"/>
      <c r="I180" s="119"/>
      <c r="J180" s="109">
        <v>1</v>
      </c>
      <c r="K180" s="109">
        <v>0</v>
      </c>
      <c r="T180" s="58" t="str">
        <f t="shared" si="7"/>
        <v>男</v>
      </c>
      <c r="U180" s="54" t="str">
        <f t="shared" si="8"/>
        <v>一　般</v>
      </c>
      <c r="V180" s="55" t="str">
        <f t="shared" si="9"/>
        <v/>
      </c>
    </row>
    <row r="181" spans="1:22" x14ac:dyDescent="0.15">
      <c r="A181" s="307"/>
      <c r="B181" s="14">
        <v>3</v>
      </c>
      <c r="C181" s="12"/>
      <c r="D181" s="7"/>
      <c r="E181" s="73"/>
      <c r="F181" s="109"/>
      <c r="G181" s="118">
        <v>1</v>
      </c>
      <c r="H181" s="119"/>
      <c r="I181" s="119"/>
      <c r="J181" s="109">
        <v>1</v>
      </c>
      <c r="K181" s="109">
        <v>0</v>
      </c>
      <c r="T181" s="58" t="str">
        <f t="shared" si="7"/>
        <v>男</v>
      </c>
      <c r="U181" s="54" t="str">
        <f t="shared" si="8"/>
        <v>一　般</v>
      </c>
      <c r="V181" s="55" t="str">
        <f t="shared" si="9"/>
        <v/>
      </c>
    </row>
    <row r="182" spans="1:22" x14ac:dyDescent="0.15">
      <c r="A182" s="307"/>
      <c r="B182" s="14">
        <v>4</v>
      </c>
      <c r="C182" s="12"/>
      <c r="D182" s="7"/>
      <c r="E182" s="73"/>
      <c r="F182" s="109"/>
      <c r="G182" s="118">
        <v>1</v>
      </c>
      <c r="H182" s="119"/>
      <c r="I182" s="119"/>
      <c r="J182" s="109">
        <v>1</v>
      </c>
      <c r="K182" s="109">
        <v>0</v>
      </c>
      <c r="T182" s="58" t="str">
        <f t="shared" si="7"/>
        <v>男</v>
      </c>
      <c r="U182" s="54" t="str">
        <f t="shared" si="8"/>
        <v>一　般</v>
      </c>
      <c r="V182" s="55" t="str">
        <f t="shared" si="9"/>
        <v/>
      </c>
    </row>
    <row r="183" spans="1:22" x14ac:dyDescent="0.15">
      <c r="A183" s="307"/>
      <c r="B183" s="15">
        <v>5</v>
      </c>
      <c r="C183" s="12"/>
      <c r="D183" s="7"/>
      <c r="E183" s="130"/>
      <c r="F183" s="131"/>
      <c r="G183" s="132">
        <v>1</v>
      </c>
      <c r="H183" s="133"/>
      <c r="I183" s="133"/>
      <c r="J183" s="131">
        <v>1</v>
      </c>
      <c r="K183" s="131">
        <v>0</v>
      </c>
      <c r="T183" s="58" t="str">
        <f t="shared" si="7"/>
        <v>男</v>
      </c>
      <c r="U183" s="54" t="str">
        <f t="shared" si="8"/>
        <v>一　般</v>
      </c>
      <c r="V183" s="55" t="str">
        <f t="shared" si="9"/>
        <v/>
      </c>
    </row>
    <row r="184" spans="1:22" ht="14.25" thickBot="1" x14ac:dyDescent="0.2">
      <c r="A184" s="308"/>
      <c r="B184" s="22">
        <v>6</v>
      </c>
      <c r="C184" s="23"/>
      <c r="D184" s="28"/>
      <c r="E184" s="134"/>
      <c r="F184" s="135"/>
      <c r="G184" s="136">
        <v>1</v>
      </c>
      <c r="H184" s="137"/>
      <c r="I184" s="137"/>
      <c r="J184" s="135">
        <v>1</v>
      </c>
      <c r="K184" s="135">
        <v>0</v>
      </c>
      <c r="T184" s="67" t="str">
        <f t="shared" si="7"/>
        <v>男</v>
      </c>
      <c r="U184" s="68" t="str">
        <f t="shared" si="8"/>
        <v>一　般</v>
      </c>
      <c r="V184" s="69" t="str">
        <f t="shared" si="9"/>
        <v/>
      </c>
    </row>
    <row r="185" spans="1:22" x14ac:dyDescent="0.15">
      <c r="A185" s="306">
        <v>29</v>
      </c>
      <c r="B185" s="19">
        <v>1</v>
      </c>
      <c r="C185" s="20"/>
      <c r="D185" s="27"/>
      <c r="E185" s="72"/>
      <c r="F185" s="108"/>
      <c r="G185" s="116">
        <v>1</v>
      </c>
      <c r="H185" s="117"/>
      <c r="I185" s="117"/>
      <c r="J185" s="108">
        <v>1</v>
      </c>
      <c r="K185" s="108">
        <v>0</v>
      </c>
      <c r="T185" s="64" t="str">
        <f t="shared" si="7"/>
        <v>男</v>
      </c>
      <c r="U185" s="65" t="str">
        <f t="shared" si="8"/>
        <v>一　般</v>
      </c>
      <c r="V185" s="66" t="str">
        <f t="shared" si="9"/>
        <v/>
      </c>
    </row>
    <row r="186" spans="1:22" x14ac:dyDescent="0.15">
      <c r="A186" s="307"/>
      <c r="B186" s="14">
        <v>2</v>
      </c>
      <c r="C186" s="12"/>
      <c r="D186" s="7"/>
      <c r="E186" s="73"/>
      <c r="F186" s="109"/>
      <c r="G186" s="118">
        <v>1</v>
      </c>
      <c r="H186" s="119"/>
      <c r="I186" s="119"/>
      <c r="J186" s="109">
        <v>1</v>
      </c>
      <c r="K186" s="109">
        <v>0</v>
      </c>
      <c r="T186" s="58" t="str">
        <f t="shared" si="7"/>
        <v>男</v>
      </c>
      <c r="U186" s="54" t="str">
        <f t="shared" si="8"/>
        <v>一　般</v>
      </c>
      <c r="V186" s="55" t="str">
        <f t="shared" si="9"/>
        <v/>
      </c>
    </row>
    <row r="187" spans="1:22" x14ac:dyDescent="0.15">
      <c r="A187" s="307"/>
      <c r="B187" s="14">
        <v>3</v>
      </c>
      <c r="C187" s="12"/>
      <c r="D187" s="7"/>
      <c r="E187" s="73"/>
      <c r="F187" s="109"/>
      <c r="G187" s="118">
        <v>1</v>
      </c>
      <c r="H187" s="119"/>
      <c r="I187" s="119"/>
      <c r="J187" s="109">
        <v>1</v>
      </c>
      <c r="K187" s="109">
        <v>0</v>
      </c>
      <c r="T187" s="58" t="str">
        <f t="shared" si="7"/>
        <v>男</v>
      </c>
      <c r="U187" s="54" t="str">
        <f t="shared" si="8"/>
        <v>一　般</v>
      </c>
      <c r="V187" s="55" t="str">
        <f t="shared" si="9"/>
        <v/>
      </c>
    </row>
    <row r="188" spans="1:22" x14ac:dyDescent="0.15">
      <c r="A188" s="307"/>
      <c r="B188" s="14">
        <v>4</v>
      </c>
      <c r="C188" s="12"/>
      <c r="D188" s="7"/>
      <c r="E188" s="73"/>
      <c r="F188" s="109"/>
      <c r="G188" s="118">
        <v>1</v>
      </c>
      <c r="H188" s="119"/>
      <c r="I188" s="119"/>
      <c r="J188" s="109">
        <v>1</v>
      </c>
      <c r="K188" s="109">
        <v>0</v>
      </c>
      <c r="T188" s="58" t="str">
        <f t="shared" si="7"/>
        <v>男</v>
      </c>
      <c r="U188" s="54" t="str">
        <f t="shared" si="8"/>
        <v>一　般</v>
      </c>
      <c r="V188" s="55" t="str">
        <f t="shared" si="9"/>
        <v/>
      </c>
    </row>
    <row r="189" spans="1:22" x14ac:dyDescent="0.15">
      <c r="A189" s="307"/>
      <c r="B189" s="15">
        <v>5</v>
      </c>
      <c r="C189" s="12"/>
      <c r="D189" s="7"/>
      <c r="E189" s="130"/>
      <c r="F189" s="131"/>
      <c r="G189" s="132">
        <v>1</v>
      </c>
      <c r="H189" s="133"/>
      <c r="I189" s="133"/>
      <c r="J189" s="131">
        <v>1</v>
      </c>
      <c r="K189" s="131">
        <v>0</v>
      </c>
      <c r="T189" s="58" t="str">
        <f t="shared" si="7"/>
        <v>男</v>
      </c>
      <c r="U189" s="54" t="str">
        <f t="shared" si="8"/>
        <v>一　般</v>
      </c>
      <c r="V189" s="55" t="str">
        <f t="shared" si="9"/>
        <v/>
      </c>
    </row>
    <row r="190" spans="1:22" ht="14.25" thickBot="1" x14ac:dyDescent="0.2">
      <c r="A190" s="307"/>
      <c r="B190" s="16">
        <v>6</v>
      </c>
      <c r="C190" s="17"/>
      <c r="D190" s="26"/>
      <c r="E190" s="138"/>
      <c r="F190" s="139"/>
      <c r="G190" s="140">
        <v>1</v>
      </c>
      <c r="H190" s="141"/>
      <c r="I190" s="141"/>
      <c r="J190" s="139">
        <v>1</v>
      </c>
      <c r="K190" s="139">
        <v>0</v>
      </c>
      <c r="T190" s="59" t="str">
        <f t="shared" si="7"/>
        <v>男</v>
      </c>
      <c r="U190" s="60" t="str">
        <f t="shared" si="8"/>
        <v>一　般</v>
      </c>
      <c r="V190" s="61" t="str">
        <f t="shared" si="9"/>
        <v/>
      </c>
    </row>
    <row r="191" spans="1:22" x14ac:dyDescent="0.15">
      <c r="A191" s="306">
        <v>30</v>
      </c>
      <c r="B191" s="19">
        <v>1</v>
      </c>
      <c r="C191" s="20"/>
      <c r="D191" s="27"/>
      <c r="E191" s="72"/>
      <c r="F191" s="108"/>
      <c r="G191" s="116">
        <v>1</v>
      </c>
      <c r="H191" s="117"/>
      <c r="I191" s="117"/>
      <c r="J191" s="108">
        <v>1</v>
      </c>
      <c r="K191" s="108">
        <v>0</v>
      </c>
      <c r="T191" s="64" t="str">
        <f t="shared" si="7"/>
        <v>男</v>
      </c>
      <c r="U191" s="65" t="str">
        <f t="shared" si="8"/>
        <v>一　般</v>
      </c>
      <c r="V191" s="66" t="str">
        <f t="shared" si="9"/>
        <v/>
      </c>
    </row>
    <row r="192" spans="1:22" x14ac:dyDescent="0.15">
      <c r="A192" s="307"/>
      <c r="B192" s="14">
        <v>2</v>
      </c>
      <c r="C192" s="12"/>
      <c r="D192" s="7"/>
      <c r="E192" s="73"/>
      <c r="F192" s="109"/>
      <c r="G192" s="118">
        <v>1</v>
      </c>
      <c r="H192" s="119"/>
      <c r="I192" s="119"/>
      <c r="J192" s="109">
        <v>1</v>
      </c>
      <c r="K192" s="109">
        <v>0</v>
      </c>
      <c r="T192" s="58" t="str">
        <f t="shared" si="7"/>
        <v>男</v>
      </c>
      <c r="U192" s="54" t="str">
        <f t="shared" si="8"/>
        <v>一　般</v>
      </c>
      <c r="V192" s="55" t="str">
        <f t="shared" si="9"/>
        <v/>
      </c>
    </row>
    <row r="193" spans="1:22" x14ac:dyDescent="0.15">
      <c r="A193" s="307"/>
      <c r="B193" s="14">
        <v>3</v>
      </c>
      <c r="C193" s="12"/>
      <c r="D193" s="7"/>
      <c r="E193" s="73"/>
      <c r="F193" s="109"/>
      <c r="G193" s="118">
        <v>1</v>
      </c>
      <c r="H193" s="119"/>
      <c r="I193" s="119"/>
      <c r="J193" s="109">
        <v>1</v>
      </c>
      <c r="K193" s="109">
        <v>0</v>
      </c>
      <c r="T193" s="58" t="str">
        <f t="shared" si="7"/>
        <v>男</v>
      </c>
      <c r="U193" s="54" t="str">
        <f t="shared" si="8"/>
        <v>一　般</v>
      </c>
      <c r="V193" s="55" t="str">
        <f t="shared" si="9"/>
        <v/>
      </c>
    </row>
    <row r="194" spans="1:22" x14ac:dyDescent="0.15">
      <c r="A194" s="307"/>
      <c r="B194" s="14">
        <v>4</v>
      </c>
      <c r="C194" s="12"/>
      <c r="D194" s="7"/>
      <c r="E194" s="73"/>
      <c r="F194" s="109"/>
      <c r="G194" s="118">
        <v>1</v>
      </c>
      <c r="H194" s="119"/>
      <c r="I194" s="119"/>
      <c r="J194" s="109">
        <v>1</v>
      </c>
      <c r="K194" s="109">
        <v>0</v>
      </c>
      <c r="T194" s="58" t="str">
        <f t="shared" si="7"/>
        <v>男</v>
      </c>
      <c r="U194" s="54" t="str">
        <f t="shared" si="8"/>
        <v>一　般</v>
      </c>
      <c r="V194" s="55" t="str">
        <f t="shared" si="9"/>
        <v/>
      </c>
    </row>
    <row r="195" spans="1:22" x14ac:dyDescent="0.15">
      <c r="A195" s="307"/>
      <c r="B195" s="15">
        <v>5</v>
      </c>
      <c r="C195" s="12"/>
      <c r="D195" s="7"/>
      <c r="E195" s="130"/>
      <c r="F195" s="131"/>
      <c r="G195" s="132">
        <v>1</v>
      </c>
      <c r="H195" s="133"/>
      <c r="I195" s="133"/>
      <c r="J195" s="131">
        <v>1</v>
      </c>
      <c r="K195" s="131">
        <v>0</v>
      </c>
      <c r="T195" s="58" t="str">
        <f t="shared" si="7"/>
        <v>男</v>
      </c>
      <c r="U195" s="54" t="str">
        <f t="shared" si="8"/>
        <v>一　般</v>
      </c>
      <c r="V195" s="55" t="str">
        <f t="shared" si="9"/>
        <v/>
      </c>
    </row>
    <row r="196" spans="1:22" ht="14.25" thickBot="1" x14ac:dyDescent="0.2">
      <c r="A196" s="308"/>
      <c r="B196" s="22">
        <v>6</v>
      </c>
      <c r="C196" s="23"/>
      <c r="D196" s="28"/>
      <c r="E196" s="134"/>
      <c r="F196" s="135"/>
      <c r="G196" s="136">
        <v>1</v>
      </c>
      <c r="H196" s="137"/>
      <c r="I196" s="137"/>
      <c r="J196" s="135">
        <v>1</v>
      </c>
      <c r="K196" s="135">
        <v>0</v>
      </c>
      <c r="T196" s="67" t="str">
        <f t="shared" si="7"/>
        <v>男</v>
      </c>
      <c r="U196" s="68" t="str">
        <f t="shared" si="8"/>
        <v>一　般</v>
      </c>
      <c r="V196" s="69" t="str">
        <f t="shared" si="9"/>
        <v/>
      </c>
    </row>
    <row r="197" spans="1:22" x14ac:dyDescent="0.15">
      <c r="A197" s="306">
        <v>31</v>
      </c>
      <c r="B197" s="19">
        <v>1</v>
      </c>
      <c r="C197" s="20"/>
      <c r="D197" s="27"/>
      <c r="E197" s="72"/>
      <c r="F197" s="108"/>
      <c r="G197" s="116">
        <v>1</v>
      </c>
      <c r="H197" s="117"/>
      <c r="I197" s="117"/>
      <c r="J197" s="108">
        <v>1</v>
      </c>
      <c r="K197" s="108">
        <v>0</v>
      </c>
      <c r="T197" s="64" t="str">
        <f t="shared" si="7"/>
        <v>男</v>
      </c>
      <c r="U197" s="65" t="str">
        <f t="shared" si="8"/>
        <v>一　般</v>
      </c>
      <c r="V197" s="66" t="str">
        <f t="shared" si="9"/>
        <v/>
      </c>
    </row>
    <row r="198" spans="1:22" x14ac:dyDescent="0.15">
      <c r="A198" s="307"/>
      <c r="B198" s="14">
        <v>2</v>
      </c>
      <c r="C198" s="12"/>
      <c r="D198" s="7"/>
      <c r="E198" s="73"/>
      <c r="F198" s="109"/>
      <c r="G198" s="118">
        <v>1</v>
      </c>
      <c r="H198" s="119"/>
      <c r="I198" s="119"/>
      <c r="J198" s="109">
        <v>1</v>
      </c>
      <c r="K198" s="109">
        <v>0</v>
      </c>
      <c r="T198" s="58" t="str">
        <f t="shared" si="7"/>
        <v>男</v>
      </c>
      <c r="U198" s="54" t="str">
        <f t="shared" si="8"/>
        <v>一　般</v>
      </c>
      <c r="V198" s="55" t="str">
        <f t="shared" si="9"/>
        <v/>
      </c>
    </row>
    <row r="199" spans="1:22" x14ac:dyDescent="0.15">
      <c r="A199" s="307"/>
      <c r="B199" s="14">
        <v>3</v>
      </c>
      <c r="C199" s="12"/>
      <c r="D199" s="7"/>
      <c r="E199" s="73"/>
      <c r="F199" s="109"/>
      <c r="G199" s="118">
        <v>1</v>
      </c>
      <c r="H199" s="119"/>
      <c r="I199" s="119"/>
      <c r="J199" s="109">
        <v>1</v>
      </c>
      <c r="K199" s="109">
        <v>0</v>
      </c>
      <c r="T199" s="58" t="str">
        <f t="shared" si="7"/>
        <v>男</v>
      </c>
      <c r="U199" s="54" t="str">
        <f t="shared" si="8"/>
        <v>一　般</v>
      </c>
      <c r="V199" s="55" t="str">
        <f t="shared" si="9"/>
        <v/>
      </c>
    </row>
    <row r="200" spans="1:22" x14ac:dyDescent="0.15">
      <c r="A200" s="307"/>
      <c r="B200" s="14">
        <v>4</v>
      </c>
      <c r="C200" s="12"/>
      <c r="D200" s="7"/>
      <c r="E200" s="73"/>
      <c r="F200" s="109"/>
      <c r="G200" s="118">
        <v>1</v>
      </c>
      <c r="H200" s="119"/>
      <c r="I200" s="119"/>
      <c r="J200" s="109">
        <v>1</v>
      </c>
      <c r="K200" s="109">
        <v>0</v>
      </c>
      <c r="T200" s="58" t="str">
        <f t="shared" si="7"/>
        <v>男</v>
      </c>
      <c r="U200" s="54" t="str">
        <f t="shared" si="8"/>
        <v>一　般</v>
      </c>
      <c r="V200" s="55" t="str">
        <f t="shared" si="9"/>
        <v/>
      </c>
    </row>
    <row r="201" spans="1:22" x14ac:dyDescent="0.15">
      <c r="A201" s="307"/>
      <c r="B201" s="15">
        <v>5</v>
      </c>
      <c r="C201" s="12"/>
      <c r="D201" s="7"/>
      <c r="E201" s="130"/>
      <c r="F201" s="131"/>
      <c r="G201" s="132">
        <v>1</v>
      </c>
      <c r="H201" s="133"/>
      <c r="I201" s="133"/>
      <c r="J201" s="131">
        <v>1</v>
      </c>
      <c r="K201" s="131">
        <v>0</v>
      </c>
      <c r="T201" s="58" t="str">
        <f t="shared" si="7"/>
        <v>男</v>
      </c>
      <c r="U201" s="54" t="str">
        <f t="shared" si="8"/>
        <v>一　般</v>
      </c>
      <c r="V201" s="55" t="str">
        <f t="shared" si="9"/>
        <v/>
      </c>
    </row>
    <row r="202" spans="1:22" ht="14.25" thickBot="1" x14ac:dyDescent="0.2">
      <c r="A202" s="307"/>
      <c r="B202" s="16">
        <v>6</v>
      </c>
      <c r="C202" s="17"/>
      <c r="D202" s="26"/>
      <c r="E202" s="138"/>
      <c r="F202" s="139"/>
      <c r="G202" s="140">
        <v>1</v>
      </c>
      <c r="H202" s="141"/>
      <c r="I202" s="141"/>
      <c r="J202" s="139">
        <v>1</v>
      </c>
      <c r="K202" s="139">
        <v>0</v>
      </c>
      <c r="T202" s="59" t="str">
        <f t="shared" si="7"/>
        <v>男</v>
      </c>
      <c r="U202" s="60" t="str">
        <f t="shared" si="8"/>
        <v>一　般</v>
      </c>
      <c r="V202" s="61" t="str">
        <f t="shared" si="9"/>
        <v/>
      </c>
    </row>
    <row r="203" spans="1:22" x14ac:dyDescent="0.15">
      <c r="A203" s="306">
        <v>32</v>
      </c>
      <c r="B203" s="19">
        <v>1</v>
      </c>
      <c r="C203" s="20"/>
      <c r="D203" s="27"/>
      <c r="E203" s="72"/>
      <c r="F203" s="108"/>
      <c r="G203" s="116">
        <v>1</v>
      </c>
      <c r="H203" s="117"/>
      <c r="I203" s="117"/>
      <c r="J203" s="108">
        <v>1</v>
      </c>
      <c r="K203" s="108">
        <v>0</v>
      </c>
      <c r="T203" s="64" t="str">
        <f t="shared" si="7"/>
        <v>男</v>
      </c>
      <c r="U203" s="65" t="str">
        <f t="shared" si="8"/>
        <v>一　般</v>
      </c>
      <c r="V203" s="66" t="str">
        <f t="shared" si="9"/>
        <v/>
      </c>
    </row>
    <row r="204" spans="1:22" x14ac:dyDescent="0.15">
      <c r="A204" s="307"/>
      <c r="B204" s="14">
        <v>2</v>
      </c>
      <c r="C204" s="12"/>
      <c r="D204" s="7"/>
      <c r="E204" s="73"/>
      <c r="F204" s="109"/>
      <c r="G204" s="118">
        <v>1</v>
      </c>
      <c r="H204" s="119"/>
      <c r="I204" s="119"/>
      <c r="J204" s="109">
        <v>1</v>
      </c>
      <c r="K204" s="109">
        <v>0</v>
      </c>
      <c r="T204" s="58" t="str">
        <f t="shared" si="7"/>
        <v>男</v>
      </c>
      <c r="U204" s="54" t="str">
        <f t="shared" si="8"/>
        <v>一　般</v>
      </c>
      <c r="V204" s="55" t="str">
        <f t="shared" si="9"/>
        <v/>
      </c>
    </row>
    <row r="205" spans="1:22" x14ac:dyDescent="0.15">
      <c r="A205" s="307"/>
      <c r="B205" s="14">
        <v>3</v>
      </c>
      <c r="C205" s="12"/>
      <c r="D205" s="7"/>
      <c r="E205" s="73"/>
      <c r="F205" s="109"/>
      <c r="G205" s="118">
        <v>1</v>
      </c>
      <c r="H205" s="119"/>
      <c r="I205" s="119"/>
      <c r="J205" s="109">
        <v>1</v>
      </c>
      <c r="K205" s="109">
        <v>0</v>
      </c>
      <c r="T205" s="58" t="str">
        <f t="shared" si="7"/>
        <v>男</v>
      </c>
      <c r="U205" s="54" t="str">
        <f t="shared" si="8"/>
        <v>一　般</v>
      </c>
      <c r="V205" s="55" t="str">
        <f t="shared" si="9"/>
        <v/>
      </c>
    </row>
    <row r="206" spans="1:22" x14ac:dyDescent="0.15">
      <c r="A206" s="307"/>
      <c r="B206" s="14">
        <v>4</v>
      </c>
      <c r="C206" s="12"/>
      <c r="D206" s="7"/>
      <c r="E206" s="73"/>
      <c r="F206" s="109"/>
      <c r="G206" s="118">
        <v>1</v>
      </c>
      <c r="H206" s="119"/>
      <c r="I206" s="119"/>
      <c r="J206" s="109">
        <v>1</v>
      </c>
      <c r="K206" s="109">
        <v>0</v>
      </c>
      <c r="T206" s="58" t="str">
        <f t="shared" si="7"/>
        <v>男</v>
      </c>
      <c r="U206" s="54" t="str">
        <f t="shared" si="8"/>
        <v>一　般</v>
      </c>
      <c r="V206" s="55" t="str">
        <f t="shared" si="9"/>
        <v/>
      </c>
    </row>
    <row r="207" spans="1:22" x14ac:dyDescent="0.15">
      <c r="A207" s="307"/>
      <c r="B207" s="15">
        <v>5</v>
      </c>
      <c r="C207" s="12"/>
      <c r="D207" s="7"/>
      <c r="E207" s="130"/>
      <c r="F207" s="131"/>
      <c r="G207" s="132">
        <v>1</v>
      </c>
      <c r="H207" s="133"/>
      <c r="I207" s="133"/>
      <c r="J207" s="131">
        <v>1</v>
      </c>
      <c r="K207" s="131">
        <v>0</v>
      </c>
      <c r="T207" s="58" t="str">
        <f t="shared" si="7"/>
        <v>男</v>
      </c>
      <c r="U207" s="54" t="str">
        <f t="shared" si="8"/>
        <v>一　般</v>
      </c>
      <c r="V207" s="55" t="str">
        <f t="shared" si="9"/>
        <v/>
      </c>
    </row>
    <row r="208" spans="1:22" ht="14.25" thickBot="1" x14ac:dyDescent="0.2">
      <c r="A208" s="308"/>
      <c r="B208" s="22">
        <v>6</v>
      </c>
      <c r="C208" s="23"/>
      <c r="D208" s="28"/>
      <c r="E208" s="134"/>
      <c r="F208" s="135"/>
      <c r="G208" s="136">
        <v>1</v>
      </c>
      <c r="H208" s="137"/>
      <c r="I208" s="137"/>
      <c r="J208" s="135">
        <v>1</v>
      </c>
      <c r="K208" s="135">
        <v>0</v>
      </c>
      <c r="T208" s="67" t="str">
        <f t="shared" si="7"/>
        <v>男</v>
      </c>
      <c r="U208" s="68" t="str">
        <f t="shared" si="8"/>
        <v>一　般</v>
      </c>
      <c r="V208" s="69" t="str">
        <f t="shared" si="9"/>
        <v/>
      </c>
    </row>
    <row r="209" spans="1:22" x14ac:dyDescent="0.15">
      <c r="A209" s="306">
        <v>33</v>
      </c>
      <c r="B209" s="19">
        <v>1</v>
      </c>
      <c r="C209" s="20"/>
      <c r="D209" s="27"/>
      <c r="E209" s="72"/>
      <c r="F209" s="108"/>
      <c r="G209" s="116">
        <v>1</v>
      </c>
      <c r="H209" s="117"/>
      <c r="I209" s="117"/>
      <c r="J209" s="108">
        <v>1</v>
      </c>
      <c r="K209" s="108">
        <v>0</v>
      </c>
      <c r="T209" s="64" t="str">
        <f t="shared" ref="T209:T256" si="10">IF(G209=1,"男","女")</f>
        <v>男</v>
      </c>
      <c r="U209" s="65" t="str">
        <f t="shared" ref="U209:U256" si="11">VLOOKUP(J209,$W$16:$X$20,2,FALSE)</f>
        <v>一　般</v>
      </c>
      <c r="V209" s="66" t="str">
        <f t="shared" ref="V209:V256" si="12">IF(K209=0,"","○")</f>
        <v/>
      </c>
    </row>
    <row r="210" spans="1:22" x14ac:dyDescent="0.15">
      <c r="A210" s="307"/>
      <c r="B210" s="14">
        <v>2</v>
      </c>
      <c r="C210" s="12"/>
      <c r="D210" s="7"/>
      <c r="E210" s="73"/>
      <c r="F210" s="109"/>
      <c r="G210" s="118">
        <v>1</v>
      </c>
      <c r="H210" s="119"/>
      <c r="I210" s="119"/>
      <c r="J210" s="109">
        <v>1</v>
      </c>
      <c r="K210" s="109">
        <v>0</v>
      </c>
      <c r="T210" s="58" t="str">
        <f t="shared" si="10"/>
        <v>男</v>
      </c>
      <c r="U210" s="54" t="str">
        <f t="shared" si="11"/>
        <v>一　般</v>
      </c>
      <c r="V210" s="55" t="str">
        <f t="shared" si="12"/>
        <v/>
      </c>
    </row>
    <row r="211" spans="1:22" x14ac:dyDescent="0.15">
      <c r="A211" s="307"/>
      <c r="B211" s="14">
        <v>3</v>
      </c>
      <c r="C211" s="12"/>
      <c r="D211" s="7"/>
      <c r="E211" s="73"/>
      <c r="F211" s="109"/>
      <c r="G211" s="118">
        <v>1</v>
      </c>
      <c r="H211" s="119"/>
      <c r="I211" s="119"/>
      <c r="J211" s="109">
        <v>1</v>
      </c>
      <c r="K211" s="109">
        <v>0</v>
      </c>
      <c r="T211" s="58" t="str">
        <f t="shared" si="10"/>
        <v>男</v>
      </c>
      <c r="U211" s="54" t="str">
        <f t="shared" si="11"/>
        <v>一　般</v>
      </c>
      <c r="V211" s="55" t="str">
        <f t="shared" si="12"/>
        <v/>
      </c>
    </row>
    <row r="212" spans="1:22" x14ac:dyDescent="0.15">
      <c r="A212" s="307"/>
      <c r="B212" s="14">
        <v>4</v>
      </c>
      <c r="C212" s="12"/>
      <c r="D212" s="7"/>
      <c r="E212" s="73"/>
      <c r="F212" s="109"/>
      <c r="G212" s="118">
        <v>1</v>
      </c>
      <c r="H212" s="119"/>
      <c r="I212" s="119"/>
      <c r="J212" s="109">
        <v>1</v>
      </c>
      <c r="K212" s="109">
        <v>0</v>
      </c>
      <c r="T212" s="58" t="str">
        <f t="shared" si="10"/>
        <v>男</v>
      </c>
      <c r="U212" s="54" t="str">
        <f t="shared" si="11"/>
        <v>一　般</v>
      </c>
      <c r="V212" s="55" t="str">
        <f t="shared" si="12"/>
        <v/>
      </c>
    </row>
    <row r="213" spans="1:22" x14ac:dyDescent="0.15">
      <c r="A213" s="307"/>
      <c r="B213" s="15">
        <v>5</v>
      </c>
      <c r="C213" s="12"/>
      <c r="D213" s="7"/>
      <c r="E213" s="130"/>
      <c r="F213" s="131"/>
      <c r="G213" s="132">
        <v>1</v>
      </c>
      <c r="H213" s="133"/>
      <c r="I213" s="133"/>
      <c r="J213" s="131">
        <v>1</v>
      </c>
      <c r="K213" s="131">
        <v>0</v>
      </c>
      <c r="T213" s="58" t="str">
        <f t="shared" si="10"/>
        <v>男</v>
      </c>
      <c r="U213" s="54" t="str">
        <f t="shared" si="11"/>
        <v>一　般</v>
      </c>
      <c r="V213" s="55" t="str">
        <f t="shared" si="12"/>
        <v/>
      </c>
    </row>
    <row r="214" spans="1:22" ht="14.25" thickBot="1" x14ac:dyDescent="0.2">
      <c r="A214" s="307"/>
      <c r="B214" s="16">
        <v>6</v>
      </c>
      <c r="C214" s="17"/>
      <c r="D214" s="26"/>
      <c r="E214" s="138"/>
      <c r="F214" s="139"/>
      <c r="G214" s="140">
        <v>1</v>
      </c>
      <c r="H214" s="141"/>
      <c r="I214" s="141"/>
      <c r="J214" s="139">
        <v>1</v>
      </c>
      <c r="K214" s="139">
        <v>0</v>
      </c>
      <c r="T214" s="59" t="str">
        <f t="shared" si="10"/>
        <v>男</v>
      </c>
      <c r="U214" s="60" t="str">
        <f t="shared" si="11"/>
        <v>一　般</v>
      </c>
      <c r="V214" s="61" t="str">
        <f t="shared" si="12"/>
        <v/>
      </c>
    </row>
    <row r="215" spans="1:22" x14ac:dyDescent="0.15">
      <c r="A215" s="306">
        <v>34</v>
      </c>
      <c r="B215" s="19">
        <v>1</v>
      </c>
      <c r="C215" s="20"/>
      <c r="D215" s="27"/>
      <c r="E215" s="72"/>
      <c r="F215" s="108"/>
      <c r="G215" s="116">
        <v>1</v>
      </c>
      <c r="H215" s="117"/>
      <c r="I215" s="117"/>
      <c r="J215" s="108">
        <v>1</v>
      </c>
      <c r="K215" s="108">
        <v>0</v>
      </c>
      <c r="T215" s="64" t="str">
        <f t="shared" si="10"/>
        <v>男</v>
      </c>
      <c r="U215" s="65" t="str">
        <f t="shared" si="11"/>
        <v>一　般</v>
      </c>
      <c r="V215" s="66" t="str">
        <f t="shared" si="12"/>
        <v/>
      </c>
    </row>
    <row r="216" spans="1:22" x14ac:dyDescent="0.15">
      <c r="A216" s="307"/>
      <c r="B216" s="14">
        <v>2</v>
      </c>
      <c r="C216" s="12"/>
      <c r="D216" s="7"/>
      <c r="E216" s="73"/>
      <c r="F216" s="109"/>
      <c r="G216" s="118">
        <v>1</v>
      </c>
      <c r="H216" s="119"/>
      <c r="I216" s="119"/>
      <c r="J216" s="109">
        <v>1</v>
      </c>
      <c r="K216" s="109">
        <v>0</v>
      </c>
      <c r="T216" s="58" t="str">
        <f t="shared" si="10"/>
        <v>男</v>
      </c>
      <c r="U216" s="54" t="str">
        <f t="shared" si="11"/>
        <v>一　般</v>
      </c>
      <c r="V216" s="55" t="str">
        <f t="shared" si="12"/>
        <v/>
      </c>
    </row>
    <row r="217" spans="1:22" x14ac:dyDescent="0.15">
      <c r="A217" s="307"/>
      <c r="B217" s="14">
        <v>3</v>
      </c>
      <c r="C217" s="12"/>
      <c r="D217" s="7"/>
      <c r="E217" s="73"/>
      <c r="F217" s="109"/>
      <c r="G217" s="118">
        <v>1</v>
      </c>
      <c r="H217" s="119"/>
      <c r="I217" s="119"/>
      <c r="J217" s="109">
        <v>1</v>
      </c>
      <c r="K217" s="109">
        <v>0</v>
      </c>
      <c r="T217" s="58" t="str">
        <f t="shared" si="10"/>
        <v>男</v>
      </c>
      <c r="U217" s="54" t="str">
        <f t="shared" si="11"/>
        <v>一　般</v>
      </c>
      <c r="V217" s="55" t="str">
        <f t="shared" si="12"/>
        <v/>
      </c>
    </row>
    <row r="218" spans="1:22" x14ac:dyDescent="0.15">
      <c r="A218" s="307"/>
      <c r="B218" s="14">
        <v>4</v>
      </c>
      <c r="C218" s="12"/>
      <c r="D218" s="7"/>
      <c r="E218" s="73"/>
      <c r="F218" s="109"/>
      <c r="G218" s="118">
        <v>1</v>
      </c>
      <c r="H218" s="119"/>
      <c r="I218" s="119"/>
      <c r="J218" s="109">
        <v>1</v>
      </c>
      <c r="K218" s="109">
        <v>0</v>
      </c>
      <c r="T218" s="58" t="str">
        <f t="shared" si="10"/>
        <v>男</v>
      </c>
      <c r="U218" s="54" t="str">
        <f t="shared" si="11"/>
        <v>一　般</v>
      </c>
      <c r="V218" s="55" t="str">
        <f t="shared" si="12"/>
        <v/>
      </c>
    </row>
    <row r="219" spans="1:22" x14ac:dyDescent="0.15">
      <c r="A219" s="307"/>
      <c r="B219" s="15">
        <v>5</v>
      </c>
      <c r="C219" s="12"/>
      <c r="D219" s="7"/>
      <c r="E219" s="130"/>
      <c r="F219" s="131"/>
      <c r="G219" s="132">
        <v>1</v>
      </c>
      <c r="H219" s="133"/>
      <c r="I219" s="133"/>
      <c r="J219" s="131">
        <v>1</v>
      </c>
      <c r="K219" s="131">
        <v>0</v>
      </c>
      <c r="T219" s="58" t="str">
        <f t="shared" si="10"/>
        <v>男</v>
      </c>
      <c r="U219" s="54" t="str">
        <f t="shared" si="11"/>
        <v>一　般</v>
      </c>
      <c r="V219" s="55" t="str">
        <f t="shared" si="12"/>
        <v/>
      </c>
    </row>
    <row r="220" spans="1:22" ht="14.25" thickBot="1" x14ac:dyDescent="0.2">
      <c r="A220" s="308"/>
      <c r="B220" s="22">
        <v>6</v>
      </c>
      <c r="C220" s="23"/>
      <c r="D220" s="28"/>
      <c r="E220" s="134"/>
      <c r="F220" s="135"/>
      <c r="G220" s="136">
        <v>1</v>
      </c>
      <c r="H220" s="137"/>
      <c r="I220" s="137"/>
      <c r="J220" s="135">
        <v>1</v>
      </c>
      <c r="K220" s="135">
        <v>0</v>
      </c>
      <c r="T220" s="67" t="str">
        <f t="shared" si="10"/>
        <v>男</v>
      </c>
      <c r="U220" s="68" t="str">
        <f t="shared" si="11"/>
        <v>一　般</v>
      </c>
      <c r="V220" s="69" t="str">
        <f t="shared" si="12"/>
        <v/>
      </c>
    </row>
    <row r="221" spans="1:22" x14ac:dyDescent="0.15">
      <c r="A221" s="306">
        <v>35</v>
      </c>
      <c r="B221" s="19">
        <v>1</v>
      </c>
      <c r="C221" s="20"/>
      <c r="D221" s="27"/>
      <c r="E221" s="72"/>
      <c r="F221" s="108"/>
      <c r="G221" s="116">
        <v>1</v>
      </c>
      <c r="H221" s="117"/>
      <c r="I221" s="117"/>
      <c r="J221" s="108">
        <v>1</v>
      </c>
      <c r="K221" s="108">
        <v>0</v>
      </c>
      <c r="T221" s="64" t="str">
        <f t="shared" si="10"/>
        <v>男</v>
      </c>
      <c r="U221" s="65" t="str">
        <f t="shared" si="11"/>
        <v>一　般</v>
      </c>
      <c r="V221" s="66" t="str">
        <f t="shared" si="12"/>
        <v/>
      </c>
    </row>
    <row r="222" spans="1:22" x14ac:dyDescent="0.15">
      <c r="A222" s="307"/>
      <c r="B222" s="14">
        <v>2</v>
      </c>
      <c r="C222" s="12"/>
      <c r="D222" s="7"/>
      <c r="E222" s="73"/>
      <c r="F222" s="109"/>
      <c r="G222" s="118">
        <v>1</v>
      </c>
      <c r="H222" s="119"/>
      <c r="I222" s="119"/>
      <c r="J222" s="109">
        <v>1</v>
      </c>
      <c r="K222" s="109">
        <v>0</v>
      </c>
      <c r="T222" s="58" t="str">
        <f t="shared" si="10"/>
        <v>男</v>
      </c>
      <c r="U222" s="54" t="str">
        <f t="shared" si="11"/>
        <v>一　般</v>
      </c>
      <c r="V222" s="55" t="str">
        <f t="shared" si="12"/>
        <v/>
      </c>
    </row>
    <row r="223" spans="1:22" x14ac:dyDescent="0.15">
      <c r="A223" s="307"/>
      <c r="B223" s="14">
        <v>3</v>
      </c>
      <c r="C223" s="12"/>
      <c r="D223" s="7"/>
      <c r="E223" s="73"/>
      <c r="F223" s="109"/>
      <c r="G223" s="118">
        <v>1</v>
      </c>
      <c r="H223" s="119"/>
      <c r="I223" s="119"/>
      <c r="J223" s="109">
        <v>1</v>
      </c>
      <c r="K223" s="109">
        <v>0</v>
      </c>
      <c r="T223" s="58" t="str">
        <f t="shared" si="10"/>
        <v>男</v>
      </c>
      <c r="U223" s="54" t="str">
        <f t="shared" si="11"/>
        <v>一　般</v>
      </c>
      <c r="V223" s="55" t="str">
        <f t="shared" si="12"/>
        <v/>
      </c>
    </row>
    <row r="224" spans="1:22" x14ac:dyDescent="0.15">
      <c r="A224" s="307"/>
      <c r="B224" s="14">
        <v>4</v>
      </c>
      <c r="C224" s="12"/>
      <c r="D224" s="7"/>
      <c r="E224" s="73"/>
      <c r="F224" s="109"/>
      <c r="G224" s="118">
        <v>1</v>
      </c>
      <c r="H224" s="119"/>
      <c r="I224" s="119"/>
      <c r="J224" s="109">
        <v>1</v>
      </c>
      <c r="K224" s="109">
        <v>0</v>
      </c>
      <c r="T224" s="58" t="str">
        <f t="shared" si="10"/>
        <v>男</v>
      </c>
      <c r="U224" s="54" t="str">
        <f t="shared" si="11"/>
        <v>一　般</v>
      </c>
      <c r="V224" s="55" t="str">
        <f t="shared" si="12"/>
        <v/>
      </c>
    </row>
    <row r="225" spans="1:22" x14ac:dyDescent="0.15">
      <c r="A225" s="307"/>
      <c r="B225" s="15">
        <v>5</v>
      </c>
      <c r="C225" s="12"/>
      <c r="D225" s="7"/>
      <c r="E225" s="130"/>
      <c r="F225" s="131"/>
      <c r="G225" s="132">
        <v>1</v>
      </c>
      <c r="H225" s="133"/>
      <c r="I225" s="133"/>
      <c r="J225" s="131">
        <v>1</v>
      </c>
      <c r="K225" s="131">
        <v>0</v>
      </c>
      <c r="T225" s="58" t="str">
        <f t="shared" si="10"/>
        <v>男</v>
      </c>
      <c r="U225" s="54" t="str">
        <f t="shared" si="11"/>
        <v>一　般</v>
      </c>
      <c r="V225" s="55" t="str">
        <f t="shared" si="12"/>
        <v/>
      </c>
    </row>
    <row r="226" spans="1:22" ht="14.25" thickBot="1" x14ac:dyDescent="0.2">
      <c r="A226" s="307"/>
      <c r="B226" s="16">
        <v>6</v>
      </c>
      <c r="C226" s="17"/>
      <c r="D226" s="26"/>
      <c r="E226" s="138"/>
      <c r="F226" s="139"/>
      <c r="G226" s="140">
        <v>1</v>
      </c>
      <c r="H226" s="141"/>
      <c r="I226" s="141"/>
      <c r="J226" s="139">
        <v>1</v>
      </c>
      <c r="K226" s="139">
        <v>0</v>
      </c>
      <c r="T226" s="59" t="str">
        <f t="shared" si="10"/>
        <v>男</v>
      </c>
      <c r="U226" s="60" t="str">
        <f t="shared" si="11"/>
        <v>一　般</v>
      </c>
      <c r="V226" s="61" t="str">
        <f t="shared" si="12"/>
        <v/>
      </c>
    </row>
    <row r="227" spans="1:22" x14ac:dyDescent="0.15">
      <c r="A227" s="306">
        <v>36</v>
      </c>
      <c r="B227" s="19">
        <v>1</v>
      </c>
      <c r="C227" s="20"/>
      <c r="D227" s="27"/>
      <c r="E227" s="72"/>
      <c r="F227" s="108"/>
      <c r="G227" s="116">
        <v>1</v>
      </c>
      <c r="H227" s="117"/>
      <c r="I227" s="117"/>
      <c r="J227" s="108">
        <v>1</v>
      </c>
      <c r="K227" s="108">
        <v>0</v>
      </c>
      <c r="T227" s="64" t="str">
        <f t="shared" si="10"/>
        <v>男</v>
      </c>
      <c r="U227" s="65" t="str">
        <f t="shared" si="11"/>
        <v>一　般</v>
      </c>
      <c r="V227" s="66" t="str">
        <f t="shared" si="12"/>
        <v/>
      </c>
    </row>
    <row r="228" spans="1:22" x14ac:dyDescent="0.15">
      <c r="A228" s="307"/>
      <c r="B228" s="14">
        <v>2</v>
      </c>
      <c r="C228" s="12"/>
      <c r="D228" s="7"/>
      <c r="E228" s="73"/>
      <c r="F228" s="109"/>
      <c r="G228" s="118">
        <v>1</v>
      </c>
      <c r="H228" s="119"/>
      <c r="I228" s="119"/>
      <c r="J228" s="109">
        <v>1</v>
      </c>
      <c r="K228" s="109">
        <v>0</v>
      </c>
      <c r="T228" s="58" t="str">
        <f t="shared" si="10"/>
        <v>男</v>
      </c>
      <c r="U228" s="54" t="str">
        <f t="shared" si="11"/>
        <v>一　般</v>
      </c>
      <c r="V228" s="55" t="str">
        <f t="shared" si="12"/>
        <v/>
      </c>
    </row>
    <row r="229" spans="1:22" x14ac:dyDescent="0.15">
      <c r="A229" s="307"/>
      <c r="B229" s="14">
        <v>3</v>
      </c>
      <c r="C229" s="12"/>
      <c r="D229" s="7"/>
      <c r="E229" s="73"/>
      <c r="F229" s="109"/>
      <c r="G229" s="118">
        <v>1</v>
      </c>
      <c r="H229" s="119"/>
      <c r="I229" s="119"/>
      <c r="J229" s="109">
        <v>1</v>
      </c>
      <c r="K229" s="109">
        <v>0</v>
      </c>
      <c r="T229" s="58" t="str">
        <f t="shared" si="10"/>
        <v>男</v>
      </c>
      <c r="U229" s="54" t="str">
        <f t="shared" si="11"/>
        <v>一　般</v>
      </c>
      <c r="V229" s="55" t="str">
        <f t="shared" si="12"/>
        <v/>
      </c>
    </row>
    <row r="230" spans="1:22" x14ac:dyDescent="0.15">
      <c r="A230" s="307"/>
      <c r="B230" s="14">
        <v>4</v>
      </c>
      <c r="C230" s="12"/>
      <c r="D230" s="7"/>
      <c r="E230" s="73"/>
      <c r="F230" s="109"/>
      <c r="G230" s="118">
        <v>1</v>
      </c>
      <c r="H230" s="119"/>
      <c r="I230" s="119"/>
      <c r="J230" s="109">
        <v>1</v>
      </c>
      <c r="K230" s="109">
        <v>0</v>
      </c>
      <c r="T230" s="58" t="str">
        <f t="shared" si="10"/>
        <v>男</v>
      </c>
      <c r="U230" s="54" t="str">
        <f t="shared" si="11"/>
        <v>一　般</v>
      </c>
      <c r="V230" s="55" t="str">
        <f t="shared" si="12"/>
        <v/>
      </c>
    </row>
    <row r="231" spans="1:22" x14ac:dyDescent="0.15">
      <c r="A231" s="307"/>
      <c r="B231" s="15">
        <v>5</v>
      </c>
      <c r="C231" s="12"/>
      <c r="D231" s="7"/>
      <c r="E231" s="130"/>
      <c r="F231" s="131"/>
      <c r="G231" s="132">
        <v>1</v>
      </c>
      <c r="H231" s="133"/>
      <c r="I231" s="133"/>
      <c r="J231" s="131">
        <v>1</v>
      </c>
      <c r="K231" s="131">
        <v>0</v>
      </c>
      <c r="T231" s="58" t="str">
        <f t="shared" si="10"/>
        <v>男</v>
      </c>
      <c r="U231" s="54" t="str">
        <f t="shared" si="11"/>
        <v>一　般</v>
      </c>
      <c r="V231" s="55" t="str">
        <f t="shared" si="12"/>
        <v/>
      </c>
    </row>
    <row r="232" spans="1:22" ht="14.25" thickBot="1" x14ac:dyDescent="0.2">
      <c r="A232" s="308"/>
      <c r="B232" s="22">
        <v>6</v>
      </c>
      <c r="C232" s="23"/>
      <c r="D232" s="28"/>
      <c r="E232" s="134"/>
      <c r="F232" s="135"/>
      <c r="G232" s="136">
        <v>1</v>
      </c>
      <c r="H232" s="137"/>
      <c r="I232" s="137"/>
      <c r="J232" s="135">
        <v>1</v>
      </c>
      <c r="K232" s="135">
        <v>0</v>
      </c>
      <c r="T232" s="67" t="str">
        <f t="shared" si="10"/>
        <v>男</v>
      </c>
      <c r="U232" s="68" t="str">
        <f t="shared" si="11"/>
        <v>一　般</v>
      </c>
      <c r="V232" s="69" t="str">
        <f t="shared" si="12"/>
        <v/>
      </c>
    </row>
    <row r="233" spans="1:22" x14ac:dyDescent="0.15">
      <c r="A233" s="306">
        <v>37</v>
      </c>
      <c r="B233" s="19">
        <v>1</v>
      </c>
      <c r="C233" s="20"/>
      <c r="D233" s="27"/>
      <c r="E233" s="72"/>
      <c r="F233" s="108"/>
      <c r="G233" s="116">
        <v>1</v>
      </c>
      <c r="H233" s="117"/>
      <c r="I233" s="117"/>
      <c r="J233" s="108">
        <v>1</v>
      </c>
      <c r="K233" s="108">
        <v>0</v>
      </c>
      <c r="T233" s="64" t="str">
        <f t="shared" si="10"/>
        <v>男</v>
      </c>
      <c r="U233" s="65" t="str">
        <f t="shared" si="11"/>
        <v>一　般</v>
      </c>
      <c r="V233" s="66" t="str">
        <f t="shared" si="12"/>
        <v/>
      </c>
    </row>
    <row r="234" spans="1:22" x14ac:dyDescent="0.15">
      <c r="A234" s="307"/>
      <c r="B234" s="14">
        <v>2</v>
      </c>
      <c r="C234" s="12"/>
      <c r="D234" s="7"/>
      <c r="E234" s="73"/>
      <c r="F234" s="109"/>
      <c r="G234" s="118">
        <v>1</v>
      </c>
      <c r="H234" s="119"/>
      <c r="I234" s="119"/>
      <c r="J234" s="109">
        <v>1</v>
      </c>
      <c r="K234" s="109">
        <v>0</v>
      </c>
      <c r="T234" s="58" t="str">
        <f t="shared" si="10"/>
        <v>男</v>
      </c>
      <c r="U234" s="54" t="str">
        <f t="shared" si="11"/>
        <v>一　般</v>
      </c>
      <c r="V234" s="55" t="str">
        <f t="shared" si="12"/>
        <v/>
      </c>
    </row>
    <row r="235" spans="1:22" x14ac:dyDescent="0.15">
      <c r="A235" s="307"/>
      <c r="B235" s="14">
        <v>3</v>
      </c>
      <c r="C235" s="12"/>
      <c r="D235" s="7"/>
      <c r="E235" s="73"/>
      <c r="F235" s="109"/>
      <c r="G235" s="118">
        <v>1</v>
      </c>
      <c r="H235" s="119"/>
      <c r="I235" s="119"/>
      <c r="J235" s="109">
        <v>1</v>
      </c>
      <c r="K235" s="109">
        <v>0</v>
      </c>
      <c r="T235" s="58" t="str">
        <f t="shared" si="10"/>
        <v>男</v>
      </c>
      <c r="U235" s="54" t="str">
        <f t="shared" si="11"/>
        <v>一　般</v>
      </c>
      <c r="V235" s="55" t="str">
        <f t="shared" si="12"/>
        <v/>
      </c>
    </row>
    <row r="236" spans="1:22" x14ac:dyDescent="0.15">
      <c r="A236" s="307"/>
      <c r="B236" s="14">
        <v>4</v>
      </c>
      <c r="C236" s="12"/>
      <c r="D236" s="7"/>
      <c r="E236" s="73"/>
      <c r="F236" s="109"/>
      <c r="G236" s="118">
        <v>1</v>
      </c>
      <c r="H236" s="119"/>
      <c r="I236" s="119"/>
      <c r="J236" s="109">
        <v>1</v>
      </c>
      <c r="K236" s="109">
        <v>0</v>
      </c>
      <c r="T236" s="58" t="str">
        <f t="shared" si="10"/>
        <v>男</v>
      </c>
      <c r="U236" s="54" t="str">
        <f t="shared" si="11"/>
        <v>一　般</v>
      </c>
      <c r="V236" s="55" t="str">
        <f t="shared" si="12"/>
        <v/>
      </c>
    </row>
    <row r="237" spans="1:22" x14ac:dyDescent="0.15">
      <c r="A237" s="307"/>
      <c r="B237" s="15">
        <v>5</v>
      </c>
      <c r="C237" s="12"/>
      <c r="D237" s="7"/>
      <c r="E237" s="130"/>
      <c r="F237" s="131"/>
      <c r="G237" s="132">
        <v>1</v>
      </c>
      <c r="H237" s="133"/>
      <c r="I237" s="133"/>
      <c r="J237" s="131">
        <v>1</v>
      </c>
      <c r="K237" s="131">
        <v>0</v>
      </c>
      <c r="T237" s="58" t="str">
        <f t="shared" si="10"/>
        <v>男</v>
      </c>
      <c r="U237" s="54" t="str">
        <f t="shared" si="11"/>
        <v>一　般</v>
      </c>
      <c r="V237" s="55" t="str">
        <f t="shared" si="12"/>
        <v/>
      </c>
    </row>
    <row r="238" spans="1:22" ht="14.25" thickBot="1" x14ac:dyDescent="0.2">
      <c r="A238" s="307"/>
      <c r="B238" s="16">
        <v>6</v>
      </c>
      <c r="C238" s="17"/>
      <c r="D238" s="26"/>
      <c r="E238" s="138"/>
      <c r="F238" s="139"/>
      <c r="G238" s="140">
        <v>1</v>
      </c>
      <c r="H238" s="141"/>
      <c r="I238" s="141"/>
      <c r="J238" s="139">
        <v>1</v>
      </c>
      <c r="K238" s="139">
        <v>0</v>
      </c>
      <c r="T238" s="59" t="str">
        <f t="shared" si="10"/>
        <v>男</v>
      </c>
      <c r="U238" s="60" t="str">
        <f t="shared" si="11"/>
        <v>一　般</v>
      </c>
      <c r="V238" s="61" t="str">
        <f t="shared" si="12"/>
        <v/>
      </c>
    </row>
    <row r="239" spans="1:22" x14ac:dyDescent="0.15">
      <c r="A239" s="306">
        <v>38</v>
      </c>
      <c r="B239" s="19">
        <v>1</v>
      </c>
      <c r="C239" s="20"/>
      <c r="D239" s="27"/>
      <c r="E239" s="72"/>
      <c r="F239" s="108"/>
      <c r="G239" s="116">
        <v>1</v>
      </c>
      <c r="H239" s="117"/>
      <c r="I239" s="117"/>
      <c r="J239" s="108">
        <v>1</v>
      </c>
      <c r="K239" s="108">
        <v>0</v>
      </c>
      <c r="T239" s="64" t="str">
        <f t="shared" si="10"/>
        <v>男</v>
      </c>
      <c r="U239" s="65" t="str">
        <f t="shared" si="11"/>
        <v>一　般</v>
      </c>
      <c r="V239" s="66" t="str">
        <f t="shared" si="12"/>
        <v/>
      </c>
    </row>
    <row r="240" spans="1:22" x14ac:dyDescent="0.15">
      <c r="A240" s="307"/>
      <c r="B240" s="14">
        <v>2</v>
      </c>
      <c r="C240" s="12"/>
      <c r="D240" s="7"/>
      <c r="E240" s="73"/>
      <c r="F240" s="109"/>
      <c r="G240" s="118">
        <v>1</v>
      </c>
      <c r="H240" s="119"/>
      <c r="I240" s="119"/>
      <c r="J240" s="109">
        <v>1</v>
      </c>
      <c r="K240" s="109">
        <v>0</v>
      </c>
      <c r="T240" s="58" t="str">
        <f t="shared" si="10"/>
        <v>男</v>
      </c>
      <c r="U240" s="54" t="str">
        <f t="shared" si="11"/>
        <v>一　般</v>
      </c>
      <c r="V240" s="55" t="str">
        <f t="shared" si="12"/>
        <v/>
      </c>
    </row>
    <row r="241" spans="1:22" x14ac:dyDescent="0.15">
      <c r="A241" s="307"/>
      <c r="B241" s="14">
        <v>3</v>
      </c>
      <c r="C241" s="12"/>
      <c r="D241" s="7"/>
      <c r="E241" s="73"/>
      <c r="F241" s="109"/>
      <c r="G241" s="118">
        <v>1</v>
      </c>
      <c r="H241" s="119"/>
      <c r="I241" s="119"/>
      <c r="J241" s="109">
        <v>1</v>
      </c>
      <c r="K241" s="109">
        <v>0</v>
      </c>
      <c r="T241" s="58" t="str">
        <f t="shared" si="10"/>
        <v>男</v>
      </c>
      <c r="U241" s="54" t="str">
        <f t="shared" si="11"/>
        <v>一　般</v>
      </c>
      <c r="V241" s="55" t="str">
        <f t="shared" si="12"/>
        <v/>
      </c>
    </row>
    <row r="242" spans="1:22" x14ac:dyDescent="0.15">
      <c r="A242" s="307"/>
      <c r="B242" s="14">
        <v>4</v>
      </c>
      <c r="C242" s="12"/>
      <c r="D242" s="7"/>
      <c r="E242" s="73"/>
      <c r="F242" s="109"/>
      <c r="G242" s="118">
        <v>1</v>
      </c>
      <c r="H242" s="119"/>
      <c r="I242" s="119"/>
      <c r="J242" s="109">
        <v>1</v>
      </c>
      <c r="K242" s="109">
        <v>0</v>
      </c>
      <c r="T242" s="58" t="str">
        <f t="shared" si="10"/>
        <v>男</v>
      </c>
      <c r="U242" s="54" t="str">
        <f t="shared" si="11"/>
        <v>一　般</v>
      </c>
      <c r="V242" s="55" t="str">
        <f t="shared" si="12"/>
        <v/>
      </c>
    </row>
    <row r="243" spans="1:22" x14ac:dyDescent="0.15">
      <c r="A243" s="307"/>
      <c r="B243" s="15">
        <v>5</v>
      </c>
      <c r="C243" s="12"/>
      <c r="D243" s="7"/>
      <c r="E243" s="130"/>
      <c r="F243" s="131"/>
      <c r="G243" s="132">
        <v>1</v>
      </c>
      <c r="H243" s="133"/>
      <c r="I243" s="133"/>
      <c r="J243" s="131">
        <v>1</v>
      </c>
      <c r="K243" s="131">
        <v>0</v>
      </c>
      <c r="T243" s="58" t="str">
        <f t="shared" si="10"/>
        <v>男</v>
      </c>
      <c r="U243" s="54" t="str">
        <f t="shared" si="11"/>
        <v>一　般</v>
      </c>
      <c r="V243" s="55" t="str">
        <f t="shared" si="12"/>
        <v/>
      </c>
    </row>
    <row r="244" spans="1:22" ht="14.25" thickBot="1" x14ac:dyDescent="0.2">
      <c r="A244" s="308"/>
      <c r="B244" s="22">
        <v>6</v>
      </c>
      <c r="C244" s="23"/>
      <c r="D244" s="28"/>
      <c r="E244" s="134"/>
      <c r="F244" s="135"/>
      <c r="G244" s="136">
        <v>1</v>
      </c>
      <c r="H244" s="137"/>
      <c r="I244" s="137"/>
      <c r="J244" s="135">
        <v>1</v>
      </c>
      <c r="K244" s="135">
        <v>0</v>
      </c>
      <c r="T244" s="67" t="str">
        <f t="shared" si="10"/>
        <v>男</v>
      </c>
      <c r="U244" s="68" t="str">
        <f t="shared" si="11"/>
        <v>一　般</v>
      </c>
      <c r="V244" s="69" t="str">
        <f t="shared" si="12"/>
        <v/>
      </c>
    </row>
    <row r="245" spans="1:22" x14ac:dyDescent="0.15">
      <c r="A245" s="306">
        <v>39</v>
      </c>
      <c r="B245" s="19">
        <v>1</v>
      </c>
      <c r="C245" s="20"/>
      <c r="D245" s="27"/>
      <c r="E245" s="72"/>
      <c r="F245" s="108"/>
      <c r="G245" s="116">
        <v>1</v>
      </c>
      <c r="H245" s="117"/>
      <c r="I245" s="117"/>
      <c r="J245" s="108">
        <v>1</v>
      </c>
      <c r="K245" s="108">
        <v>0</v>
      </c>
      <c r="T245" s="64" t="str">
        <f t="shared" si="10"/>
        <v>男</v>
      </c>
      <c r="U245" s="65" t="str">
        <f t="shared" si="11"/>
        <v>一　般</v>
      </c>
      <c r="V245" s="66" t="str">
        <f t="shared" si="12"/>
        <v/>
      </c>
    </row>
    <row r="246" spans="1:22" x14ac:dyDescent="0.15">
      <c r="A246" s="307"/>
      <c r="B246" s="14">
        <v>2</v>
      </c>
      <c r="C246" s="12"/>
      <c r="D246" s="7"/>
      <c r="E246" s="73"/>
      <c r="F246" s="109"/>
      <c r="G246" s="118">
        <v>1</v>
      </c>
      <c r="H246" s="119"/>
      <c r="I246" s="119"/>
      <c r="J246" s="109">
        <v>1</v>
      </c>
      <c r="K246" s="109">
        <v>0</v>
      </c>
      <c r="T246" s="58" t="str">
        <f t="shared" si="10"/>
        <v>男</v>
      </c>
      <c r="U246" s="54" t="str">
        <f t="shared" si="11"/>
        <v>一　般</v>
      </c>
      <c r="V246" s="55" t="str">
        <f t="shared" si="12"/>
        <v/>
      </c>
    </row>
    <row r="247" spans="1:22" x14ac:dyDescent="0.15">
      <c r="A247" s="307"/>
      <c r="B247" s="14">
        <v>3</v>
      </c>
      <c r="C247" s="12"/>
      <c r="D247" s="7"/>
      <c r="E247" s="73"/>
      <c r="F247" s="109"/>
      <c r="G247" s="118">
        <v>1</v>
      </c>
      <c r="H247" s="119"/>
      <c r="I247" s="119"/>
      <c r="J247" s="109">
        <v>1</v>
      </c>
      <c r="K247" s="109">
        <v>0</v>
      </c>
      <c r="T247" s="58" t="str">
        <f t="shared" si="10"/>
        <v>男</v>
      </c>
      <c r="U247" s="54" t="str">
        <f t="shared" si="11"/>
        <v>一　般</v>
      </c>
      <c r="V247" s="55" t="str">
        <f t="shared" si="12"/>
        <v/>
      </c>
    </row>
    <row r="248" spans="1:22" x14ac:dyDescent="0.15">
      <c r="A248" s="307"/>
      <c r="B248" s="14">
        <v>4</v>
      </c>
      <c r="C248" s="12"/>
      <c r="D248" s="7"/>
      <c r="E248" s="73"/>
      <c r="F248" s="109"/>
      <c r="G248" s="118">
        <v>1</v>
      </c>
      <c r="H248" s="119"/>
      <c r="I248" s="119"/>
      <c r="J248" s="109">
        <v>1</v>
      </c>
      <c r="K248" s="109">
        <v>0</v>
      </c>
      <c r="T248" s="58" t="str">
        <f t="shared" si="10"/>
        <v>男</v>
      </c>
      <c r="U248" s="54" t="str">
        <f t="shared" si="11"/>
        <v>一　般</v>
      </c>
      <c r="V248" s="55" t="str">
        <f t="shared" si="12"/>
        <v/>
      </c>
    </row>
    <row r="249" spans="1:22" x14ac:dyDescent="0.15">
      <c r="A249" s="307"/>
      <c r="B249" s="15">
        <v>5</v>
      </c>
      <c r="C249" s="12"/>
      <c r="D249" s="7"/>
      <c r="E249" s="130"/>
      <c r="F249" s="131"/>
      <c r="G249" s="132">
        <v>1</v>
      </c>
      <c r="H249" s="133"/>
      <c r="I249" s="133"/>
      <c r="J249" s="131">
        <v>1</v>
      </c>
      <c r="K249" s="131">
        <v>0</v>
      </c>
      <c r="T249" s="58" t="str">
        <f t="shared" si="10"/>
        <v>男</v>
      </c>
      <c r="U249" s="54" t="str">
        <f t="shared" si="11"/>
        <v>一　般</v>
      </c>
      <c r="V249" s="55" t="str">
        <f t="shared" si="12"/>
        <v/>
      </c>
    </row>
    <row r="250" spans="1:22" ht="14.25" thickBot="1" x14ac:dyDescent="0.2">
      <c r="A250" s="307"/>
      <c r="B250" s="16">
        <v>6</v>
      </c>
      <c r="C250" s="17"/>
      <c r="D250" s="26"/>
      <c r="E250" s="138"/>
      <c r="F250" s="139"/>
      <c r="G250" s="140">
        <v>1</v>
      </c>
      <c r="H250" s="141"/>
      <c r="I250" s="141"/>
      <c r="J250" s="139">
        <v>1</v>
      </c>
      <c r="K250" s="139">
        <v>0</v>
      </c>
      <c r="T250" s="59" t="str">
        <f t="shared" si="10"/>
        <v>男</v>
      </c>
      <c r="U250" s="60" t="str">
        <f t="shared" si="11"/>
        <v>一　般</v>
      </c>
      <c r="V250" s="61" t="str">
        <f t="shared" si="12"/>
        <v/>
      </c>
    </row>
    <row r="251" spans="1:22" x14ac:dyDescent="0.15">
      <c r="A251" s="306">
        <v>40</v>
      </c>
      <c r="B251" s="19">
        <v>1</v>
      </c>
      <c r="C251" s="20"/>
      <c r="D251" s="27"/>
      <c r="E251" s="72"/>
      <c r="F251" s="108"/>
      <c r="G251" s="116">
        <v>1</v>
      </c>
      <c r="H251" s="117"/>
      <c r="I251" s="117"/>
      <c r="J251" s="108">
        <v>1</v>
      </c>
      <c r="K251" s="108">
        <v>0</v>
      </c>
      <c r="T251" s="64" t="str">
        <f t="shared" si="10"/>
        <v>男</v>
      </c>
      <c r="U251" s="65" t="str">
        <f t="shared" si="11"/>
        <v>一　般</v>
      </c>
      <c r="V251" s="66" t="str">
        <f t="shared" si="12"/>
        <v/>
      </c>
    </row>
    <row r="252" spans="1:22" x14ac:dyDescent="0.15">
      <c r="A252" s="307"/>
      <c r="B252" s="14">
        <v>2</v>
      </c>
      <c r="C252" s="12"/>
      <c r="D252" s="7"/>
      <c r="E252" s="73"/>
      <c r="F252" s="109"/>
      <c r="G252" s="118">
        <v>1</v>
      </c>
      <c r="H252" s="119"/>
      <c r="I252" s="119"/>
      <c r="J252" s="109">
        <v>1</v>
      </c>
      <c r="K252" s="109">
        <v>0</v>
      </c>
      <c r="T252" s="58" t="str">
        <f t="shared" si="10"/>
        <v>男</v>
      </c>
      <c r="U252" s="54" t="str">
        <f t="shared" si="11"/>
        <v>一　般</v>
      </c>
      <c r="V252" s="55" t="str">
        <f t="shared" si="12"/>
        <v/>
      </c>
    </row>
    <row r="253" spans="1:22" x14ac:dyDescent="0.15">
      <c r="A253" s="307"/>
      <c r="B253" s="14">
        <v>3</v>
      </c>
      <c r="C253" s="12"/>
      <c r="D253" s="7"/>
      <c r="E253" s="73"/>
      <c r="F253" s="109"/>
      <c r="G253" s="118">
        <v>1</v>
      </c>
      <c r="H253" s="119"/>
      <c r="I253" s="119"/>
      <c r="J253" s="109">
        <v>1</v>
      </c>
      <c r="K253" s="109">
        <v>0</v>
      </c>
      <c r="T253" s="58" t="str">
        <f t="shared" si="10"/>
        <v>男</v>
      </c>
      <c r="U253" s="54" t="str">
        <f t="shared" si="11"/>
        <v>一　般</v>
      </c>
      <c r="V253" s="55" t="str">
        <f t="shared" si="12"/>
        <v/>
      </c>
    </row>
    <row r="254" spans="1:22" x14ac:dyDescent="0.15">
      <c r="A254" s="307"/>
      <c r="B254" s="14">
        <v>4</v>
      </c>
      <c r="C254" s="12"/>
      <c r="D254" s="7"/>
      <c r="E254" s="73"/>
      <c r="F254" s="109"/>
      <c r="G254" s="118">
        <v>1</v>
      </c>
      <c r="H254" s="119"/>
      <c r="I254" s="119"/>
      <c r="J254" s="109">
        <v>1</v>
      </c>
      <c r="K254" s="109">
        <v>0</v>
      </c>
      <c r="T254" s="58" t="str">
        <f t="shared" si="10"/>
        <v>男</v>
      </c>
      <c r="U254" s="54" t="str">
        <f t="shared" si="11"/>
        <v>一　般</v>
      </c>
      <c r="V254" s="55" t="str">
        <f t="shared" si="12"/>
        <v/>
      </c>
    </row>
    <row r="255" spans="1:22" x14ac:dyDescent="0.15">
      <c r="A255" s="307"/>
      <c r="B255" s="15">
        <v>5</v>
      </c>
      <c r="C255" s="12"/>
      <c r="D255" s="7"/>
      <c r="E255" s="156"/>
      <c r="F255" s="133"/>
      <c r="G255" s="132">
        <v>1</v>
      </c>
      <c r="H255" s="133"/>
      <c r="I255" s="133"/>
      <c r="J255" s="131">
        <v>1</v>
      </c>
      <c r="K255" s="131">
        <v>0</v>
      </c>
      <c r="T255" s="58" t="str">
        <f t="shared" si="10"/>
        <v>男</v>
      </c>
      <c r="U255" s="101" t="str">
        <f t="shared" si="11"/>
        <v>一　般</v>
      </c>
      <c r="V255" s="102" t="str">
        <f t="shared" si="12"/>
        <v/>
      </c>
    </row>
    <row r="256" spans="1:22" x14ac:dyDescent="0.15">
      <c r="A256" s="309"/>
      <c r="B256" s="15">
        <v>6</v>
      </c>
      <c r="C256" s="12"/>
      <c r="D256" s="7"/>
      <c r="E256" s="156"/>
      <c r="F256" s="133"/>
      <c r="G256" s="132">
        <v>1</v>
      </c>
      <c r="H256" s="133"/>
      <c r="I256" s="133"/>
      <c r="J256" s="131">
        <v>1</v>
      </c>
      <c r="K256" s="131">
        <v>0</v>
      </c>
      <c r="T256" s="58" t="str">
        <f t="shared" si="10"/>
        <v>男</v>
      </c>
      <c r="U256" s="101" t="str">
        <f t="shared" si="11"/>
        <v>一　般</v>
      </c>
      <c r="V256" s="102" t="str">
        <f t="shared" si="12"/>
        <v/>
      </c>
    </row>
    <row r="257" spans="1:11" x14ac:dyDescent="0.15">
      <c r="A257" s="8"/>
    </row>
    <row r="258" spans="1:11" hidden="1" x14ac:dyDescent="0.15">
      <c r="G258" s="9"/>
      <c r="J258" s="9"/>
      <c r="K258" t="s">
        <v>31</v>
      </c>
    </row>
    <row r="259" spans="1:11" hidden="1" x14ac:dyDescent="0.15">
      <c r="G259" s="9"/>
      <c r="J259" s="9"/>
      <c r="K259" s="9" t="s">
        <v>41</v>
      </c>
    </row>
    <row r="260" spans="1:11" hidden="1" x14ac:dyDescent="0.15">
      <c r="G260" s="9"/>
      <c r="J260" s="9"/>
      <c r="K260" s="9"/>
    </row>
    <row r="261" spans="1:11" hidden="1" x14ac:dyDescent="0.15">
      <c r="J261" s="9"/>
    </row>
    <row r="262" spans="1:11" hidden="1" x14ac:dyDescent="0.15">
      <c r="J262" s="9"/>
    </row>
  </sheetData>
  <sheetProtection algorithmName="SHA-512" hashValue="hsx7FRuhKcb9U4eMVTKmsv4h3V6qJ/c+qv8+qjYomzOPqnGhxSAqp2RbnXsaJ4r8L0fJs0MDwnyDqkHuKK5mOQ==" saltValue="IXuYREsVlFa/lt3edQnpmQ==" spinCount="100000" sheet="1" objects="1" scenarios="1" selectLockedCells="1"/>
  <mergeCells count="53">
    <mergeCell ref="E1:K1"/>
    <mergeCell ref="A71:A76"/>
    <mergeCell ref="N19:O19"/>
    <mergeCell ref="L17:O17"/>
    <mergeCell ref="L7:M7"/>
    <mergeCell ref="L1:M1"/>
    <mergeCell ref="A12:K12"/>
    <mergeCell ref="A13:K13"/>
    <mergeCell ref="A14:K14"/>
    <mergeCell ref="O8:Q8"/>
    <mergeCell ref="L4:M4"/>
    <mergeCell ref="O11:Q11"/>
    <mergeCell ref="N4:O4"/>
    <mergeCell ref="A83:A88"/>
    <mergeCell ref="A59:A64"/>
    <mergeCell ref="A65:A70"/>
    <mergeCell ref="L19:M19"/>
    <mergeCell ref="A95:A100"/>
    <mergeCell ref="A77:A82"/>
    <mergeCell ref="A17:A22"/>
    <mergeCell ref="A23:A28"/>
    <mergeCell ref="A29:A34"/>
    <mergeCell ref="A35:A40"/>
    <mergeCell ref="A41:A46"/>
    <mergeCell ref="A47:A52"/>
    <mergeCell ref="A53:A58"/>
    <mergeCell ref="A179:A184"/>
    <mergeCell ref="A233:A238"/>
    <mergeCell ref="A113:A118"/>
    <mergeCell ref="A119:A124"/>
    <mergeCell ref="A125:A130"/>
    <mergeCell ref="A131:A136"/>
    <mergeCell ref="A137:A142"/>
    <mergeCell ref="A197:A202"/>
    <mergeCell ref="A155:A160"/>
    <mergeCell ref="A143:A148"/>
    <mergeCell ref="A203:A208"/>
    <mergeCell ref="A101:A106"/>
    <mergeCell ref="A107:A112"/>
    <mergeCell ref="A89:A94"/>
    <mergeCell ref="A245:A250"/>
    <mergeCell ref="A251:A256"/>
    <mergeCell ref="A221:A226"/>
    <mergeCell ref="A227:A232"/>
    <mergeCell ref="A149:A154"/>
    <mergeCell ref="A239:A244"/>
    <mergeCell ref="A173:A178"/>
    <mergeCell ref="A161:A166"/>
    <mergeCell ref="A167:A172"/>
    <mergeCell ref="A215:A220"/>
    <mergeCell ref="A209:A214"/>
    <mergeCell ref="A185:A190"/>
    <mergeCell ref="A191:A196"/>
  </mergeCells>
  <phoneticPr fontId="1"/>
  <conditionalFormatting sqref="D17:K256">
    <cfRule type="expression" dxfId="0" priority="1" stopIfTrue="1">
      <formula>$G17=2</formula>
    </cfRule>
  </conditionalFormatting>
  <dataValidations count="2">
    <dataValidation type="textLength" operator="lessThanOrEqual" allowBlank="1" showInputMessage="1" showErrorMessage="1" sqref="E17:E254" xr:uid="{00000000-0002-0000-0100-000000000000}">
      <formula1>10</formula1>
    </dataValidation>
    <dataValidation type="list" allowBlank="1" showInputMessage="1" showErrorMessage="1" sqref="O9:Q9 O12:Q12" xr:uid="{0599A806-D902-4FB3-B4C5-9E43EDC59F2F}">
      <formula1>$T$1:$X$1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CB172"/>
  <sheetViews>
    <sheetView showGridLines="0" zoomScaleNormal="100" workbookViewId="0">
      <selection activeCell="D1" sqref="D1:T1"/>
    </sheetView>
  </sheetViews>
  <sheetFormatPr defaultColWidth="2.5" defaultRowHeight="13.5" x14ac:dyDescent="0.15"/>
  <cols>
    <col min="1" max="2" width="2.5" customWidth="1"/>
    <col min="3" max="3" width="2.75" customWidth="1"/>
    <col min="4" max="21" width="2.5" customWidth="1"/>
    <col min="22" max="22" width="2.75" customWidth="1"/>
    <col min="38" max="38" width="2.5" customWidth="1"/>
    <col min="39" max="39" width="0.875" customWidth="1"/>
  </cols>
  <sheetData>
    <row r="1" spans="1:80" ht="15" customHeight="1" x14ac:dyDescent="0.15">
      <c r="A1" s="93" t="s">
        <v>2</v>
      </c>
      <c r="B1" s="33"/>
      <c r="D1" s="425" t="str">
        <f>IF('送信状 '!J11="","",'送信状 '!J11)</f>
        <v/>
      </c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  <c r="P1" s="426"/>
      <c r="Q1" s="426"/>
      <c r="R1" s="426"/>
      <c r="S1" s="426"/>
      <c r="T1" s="426"/>
      <c r="V1" s="427"/>
      <c r="W1" s="427"/>
      <c r="X1" s="427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34"/>
      <c r="AJ1" s="34"/>
      <c r="AK1" s="281"/>
      <c r="AL1" s="281"/>
      <c r="AO1" s="3"/>
    </row>
    <row r="2" spans="1:80" ht="15" customHeight="1" x14ac:dyDescent="0.15">
      <c r="A2" s="93" t="s">
        <v>14</v>
      </c>
      <c r="B2" s="33"/>
      <c r="D2" s="429" t="str">
        <f>IF('送信状 '!J15="","",'送信状 '!J15)</f>
        <v/>
      </c>
      <c r="E2" s="429"/>
      <c r="F2" s="429"/>
      <c r="G2" s="429"/>
      <c r="H2" s="429"/>
      <c r="I2" s="429"/>
      <c r="J2" s="429"/>
      <c r="K2" s="429"/>
      <c r="L2" s="429"/>
      <c r="M2" s="429"/>
      <c r="N2" s="430" t="str">
        <f>IF('送信状 '!J16="","",'送信状 '!J16)</f>
        <v/>
      </c>
      <c r="O2" s="430"/>
      <c r="P2" s="430"/>
      <c r="Q2" s="430"/>
      <c r="R2" s="431" t="str">
        <f>IF('送信状 '!J18="","",'送信状 '!J18)</f>
        <v/>
      </c>
      <c r="S2" s="431"/>
      <c r="T2" s="431"/>
      <c r="U2" s="431"/>
      <c r="W2" s="93" t="s">
        <v>43</v>
      </c>
      <c r="AA2" s="432" t="str">
        <f>IF('送信状 '!J14="","",'送信状 '!J14)</f>
        <v/>
      </c>
      <c r="AB2" s="432"/>
      <c r="AC2" s="432"/>
      <c r="AD2" s="432"/>
      <c r="AE2" s="432"/>
      <c r="AF2" s="432"/>
      <c r="AG2" s="432"/>
      <c r="AH2" s="432"/>
      <c r="AI2" s="432"/>
      <c r="AJ2" s="432"/>
      <c r="AK2" s="35"/>
      <c r="AL2" s="35"/>
    </row>
    <row r="3" spans="1:80" ht="7.5" customHeight="1" thickBot="1" x14ac:dyDescent="0.2">
      <c r="D3" s="36"/>
    </row>
    <row r="4" spans="1:80" ht="11.25" customHeight="1" x14ac:dyDescent="0.15">
      <c r="A4" s="446" t="s">
        <v>93</v>
      </c>
      <c r="B4" s="447"/>
      <c r="C4" s="447"/>
      <c r="D4" s="447"/>
      <c r="E4" s="447"/>
      <c r="F4" s="447"/>
      <c r="G4" s="446" t="s">
        <v>4</v>
      </c>
      <c r="H4" s="447"/>
      <c r="I4" s="447"/>
      <c r="J4" s="447"/>
      <c r="K4" s="447"/>
      <c r="L4" s="447"/>
      <c r="M4" s="450" t="s">
        <v>110</v>
      </c>
      <c r="N4" s="447"/>
      <c r="O4" s="447"/>
      <c r="P4" s="451"/>
      <c r="Q4" s="433" t="s">
        <v>83</v>
      </c>
      <c r="R4" s="433"/>
      <c r="S4" s="433"/>
      <c r="T4" s="433"/>
      <c r="U4" s="433"/>
      <c r="V4" s="434"/>
      <c r="W4" s="435" t="s">
        <v>3</v>
      </c>
      <c r="X4" s="436"/>
      <c r="Y4" s="436"/>
      <c r="Z4" s="436"/>
      <c r="AA4" s="436"/>
      <c r="AB4" s="436"/>
      <c r="AC4" s="436"/>
      <c r="AD4" s="437"/>
      <c r="AG4" s="418" t="s">
        <v>116</v>
      </c>
      <c r="AH4" s="419"/>
      <c r="AI4" s="419"/>
      <c r="AJ4" s="419"/>
      <c r="AK4" s="419"/>
      <c r="AL4" s="420"/>
    </row>
    <row r="5" spans="1:80" ht="11.25" customHeight="1" x14ac:dyDescent="0.15">
      <c r="A5" s="438" t="s">
        <v>1</v>
      </c>
      <c r="B5" s="439"/>
      <c r="C5" s="440"/>
      <c r="D5" s="441" t="s">
        <v>30</v>
      </c>
      <c r="E5" s="439"/>
      <c r="F5" s="439"/>
      <c r="G5" s="438" t="s">
        <v>1</v>
      </c>
      <c r="H5" s="439"/>
      <c r="I5" s="440"/>
      <c r="J5" s="441" t="s">
        <v>30</v>
      </c>
      <c r="K5" s="439"/>
      <c r="L5" s="439"/>
      <c r="M5" s="448" t="s">
        <v>106</v>
      </c>
      <c r="N5" s="439"/>
      <c r="O5" s="441" t="s">
        <v>46</v>
      </c>
      <c r="P5" s="449"/>
      <c r="Q5" s="439" t="s">
        <v>1</v>
      </c>
      <c r="R5" s="439"/>
      <c r="S5" s="439"/>
      <c r="T5" s="421" t="s">
        <v>30</v>
      </c>
      <c r="U5" s="442"/>
      <c r="V5" s="443"/>
      <c r="W5" s="444" t="s">
        <v>81</v>
      </c>
      <c r="X5" s="439"/>
      <c r="Y5" s="439"/>
      <c r="Z5" s="440"/>
      <c r="AA5" s="439" t="s">
        <v>82</v>
      </c>
      <c r="AB5" s="439"/>
      <c r="AC5" s="439"/>
      <c r="AD5" s="445"/>
      <c r="AG5" s="480" t="str">
        <f>IFERROR(IF(入力用!T7="","",入力用!T7),"")</f>
        <v/>
      </c>
      <c r="AH5" s="442"/>
      <c r="AI5" s="421" t="str">
        <f>IF(入力用!U7="","",入力用!U7)</f>
        <v/>
      </c>
      <c r="AJ5" s="481"/>
      <c r="AK5" s="421" t="str">
        <f>IF(入力用!V7="","",入力用!V7)</f>
        <v/>
      </c>
      <c r="AL5" s="422"/>
    </row>
    <row r="6" spans="1:80" ht="11.25" customHeight="1" x14ac:dyDescent="0.15">
      <c r="A6" s="456" t="str">
        <f>IF(入力用!L3="","",入力用!L3)</f>
        <v/>
      </c>
      <c r="B6" s="457"/>
      <c r="C6" s="458"/>
      <c r="D6" s="462" t="str">
        <f>IF(入力用!M3="","",入力用!M3)</f>
        <v/>
      </c>
      <c r="E6" s="457"/>
      <c r="F6" s="463"/>
      <c r="G6" s="456" t="str">
        <f>IF(入力用!L6="","",入力用!L6)</f>
        <v/>
      </c>
      <c r="H6" s="457"/>
      <c r="I6" s="458"/>
      <c r="J6" s="462" t="str">
        <f>IF(入力用!M6="","",入力用!M6)</f>
        <v/>
      </c>
      <c r="K6" s="457"/>
      <c r="L6" s="466"/>
      <c r="M6" s="468" t="str">
        <f>IF(入力用!N6="","",入力用!N6)</f>
        <v/>
      </c>
      <c r="N6" s="458"/>
      <c r="O6" s="462" t="str">
        <f>IF(入力用!O6="","",入力用!O6)</f>
        <v/>
      </c>
      <c r="P6" s="463"/>
      <c r="Q6" s="456" t="str">
        <f>IF(入力用!L9="","",入力用!L9)</f>
        <v/>
      </c>
      <c r="R6" s="457"/>
      <c r="S6" s="458"/>
      <c r="T6" s="462" t="str">
        <f>IF(入力用!M9="","",入力用!M9)</f>
        <v/>
      </c>
      <c r="U6" s="457"/>
      <c r="V6" s="470"/>
      <c r="W6" s="472">
        <f>IF(入力用!L12="","",入力用!L12)</f>
        <v>0</v>
      </c>
      <c r="X6" s="473"/>
      <c r="Y6" s="473"/>
      <c r="Z6" s="479" t="s">
        <v>0</v>
      </c>
      <c r="AA6" s="476">
        <f>IF(入力用!M12="","",入力用!M12)</f>
        <v>0</v>
      </c>
      <c r="AB6" s="473"/>
      <c r="AC6" s="473"/>
      <c r="AD6" s="478" t="s">
        <v>0</v>
      </c>
      <c r="AG6" s="482" t="str">
        <f>IF(AG5="","",HLOOKUP(AG5,入力用!$T$7:$V$10,4,FALSE))</f>
        <v/>
      </c>
      <c r="AH6" s="483"/>
      <c r="AI6" s="423" t="str">
        <f>IF(AI5="","",HLOOKUP(AI5,入力用!$T$7:$V$10,4,FALSE))</f>
        <v/>
      </c>
      <c r="AJ6" s="484"/>
      <c r="AK6" s="423" t="str">
        <f>IF(AK5="","",HLOOKUP(AK5,入力用!$T$7:$V$10,4,FALSE))</f>
        <v/>
      </c>
      <c r="AL6" s="424"/>
    </row>
    <row r="7" spans="1:80" ht="9" customHeight="1" x14ac:dyDescent="0.15">
      <c r="A7" s="459"/>
      <c r="B7" s="460"/>
      <c r="C7" s="461"/>
      <c r="D7" s="464"/>
      <c r="E7" s="460"/>
      <c r="F7" s="465"/>
      <c r="G7" s="459"/>
      <c r="H7" s="460"/>
      <c r="I7" s="461"/>
      <c r="J7" s="464"/>
      <c r="K7" s="460"/>
      <c r="L7" s="467"/>
      <c r="M7" s="469"/>
      <c r="N7" s="461"/>
      <c r="O7" s="464"/>
      <c r="P7" s="465"/>
      <c r="Q7" s="459"/>
      <c r="R7" s="460"/>
      <c r="S7" s="461"/>
      <c r="T7" s="464"/>
      <c r="U7" s="460"/>
      <c r="V7" s="471"/>
      <c r="W7" s="474"/>
      <c r="X7" s="475"/>
      <c r="Y7" s="475"/>
      <c r="Z7" s="461"/>
      <c r="AA7" s="477"/>
      <c r="AB7" s="475"/>
      <c r="AC7" s="475"/>
      <c r="AD7" s="471"/>
      <c r="AG7" s="452" t="str">
        <f>IF(AG5="","",HLOOKUP(AG5,入力用!$T$7:$V$10,3,FALSE))</f>
        <v/>
      </c>
      <c r="AH7" s="453"/>
      <c r="AI7" s="454" t="str">
        <f>IF(AI5="","",HLOOKUP(AI5,入力用!$T$7:$V$10,3,FALSE))</f>
        <v/>
      </c>
      <c r="AJ7" s="453"/>
      <c r="AK7" s="454" t="str">
        <f>IF(AK5="","",HLOOKUP(AK5,入力用!$T$7:$V$10,3,FALSE))</f>
        <v/>
      </c>
      <c r="AL7" s="455"/>
    </row>
    <row r="8" spans="1:80" ht="2.25" customHeight="1" thickBot="1" x14ac:dyDescent="0.2">
      <c r="A8" s="75"/>
      <c r="B8" s="76"/>
      <c r="C8" s="96"/>
      <c r="D8" s="77"/>
      <c r="E8" s="405"/>
      <c r="F8" s="405"/>
      <c r="G8" s="220"/>
      <c r="H8" s="76"/>
      <c r="I8" s="227"/>
      <c r="J8" s="78"/>
      <c r="K8" s="405"/>
      <c r="L8" s="405"/>
      <c r="M8" s="228"/>
      <c r="N8" s="76"/>
      <c r="O8" s="77"/>
      <c r="P8" s="227"/>
      <c r="Q8" s="76"/>
      <c r="R8" s="95"/>
      <c r="S8" s="95"/>
      <c r="T8" s="406"/>
      <c r="U8" s="405"/>
      <c r="V8" s="239"/>
      <c r="W8" s="79"/>
      <c r="X8" s="80"/>
      <c r="Y8" s="80"/>
      <c r="Z8" s="81"/>
      <c r="AA8" s="80"/>
      <c r="AB8" s="80"/>
      <c r="AC8" s="80"/>
      <c r="AD8" s="82"/>
      <c r="AG8" s="230"/>
      <c r="AH8" s="231"/>
      <c r="AI8" s="234"/>
      <c r="AJ8" s="232"/>
      <c r="AK8" s="234"/>
      <c r="AL8" s="233"/>
    </row>
    <row r="9" spans="1:80" s="1" customFormat="1" ht="3.75" customHeight="1" x14ac:dyDescent="0.15">
      <c r="G9" s="37"/>
      <c r="H9" s="37"/>
      <c r="I9" s="37"/>
      <c r="J9" s="37"/>
      <c r="K9" s="37"/>
      <c r="R9" s="38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</row>
    <row r="10" spans="1:80" s="1" customFormat="1" ht="3.75" customHeight="1" x14ac:dyDescent="0.15">
      <c r="E10" s="39"/>
      <c r="F10" s="39"/>
      <c r="G10" s="39"/>
      <c r="H10" s="39"/>
      <c r="I10" s="39"/>
      <c r="J10" s="39"/>
      <c r="K10" s="39"/>
      <c r="R10" s="38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</row>
    <row r="11" spans="1:80" ht="12" customHeight="1" x14ac:dyDescent="0.15">
      <c r="A11" s="407" t="s">
        <v>6</v>
      </c>
      <c r="B11" s="408"/>
      <c r="C11" s="40" t="s">
        <v>44</v>
      </c>
      <c r="D11" s="409" t="s">
        <v>5</v>
      </c>
      <c r="E11" s="410"/>
      <c r="F11" s="410"/>
      <c r="G11" s="410"/>
      <c r="H11" s="410"/>
      <c r="I11" s="410"/>
      <c r="J11" s="410"/>
      <c r="K11" s="408"/>
      <c r="L11" s="409" t="s">
        <v>42</v>
      </c>
      <c r="M11" s="408"/>
      <c r="N11" s="409" t="s">
        <v>12</v>
      </c>
      <c r="O11" s="408"/>
      <c r="P11" s="409" t="s">
        <v>13</v>
      </c>
      <c r="Q11" s="408"/>
      <c r="R11" s="409" t="s">
        <v>31</v>
      </c>
      <c r="S11" s="411"/>
      <c r="T11" s="407" t="s">
        <v>6</v>
      </c>
      <c r="U11" s="408"/>
      <c r="V11" s="40" t="s">
        <v>44</v>
      </c>
      <c r="W11" s="409" t="s">
        <v>5</v>
      </c>
      <c r="X11" s="410"/>
      <c r="Y11" s="410"/>
      <c r="Z11" s="410"/>
      <c r="AA11" s="410"/>
      <c r="AB11" s="410"/>
      <c r="AC11" s="410"/>
      <c r="AD11" s="408"/>
      <c r="AE11" s="409" t="s">
        <v>42</v>
      </c>
      <c r="AF11" s="408"/>
      <c r="AG11" s="409" t="s">
        <v>12</v>
      </c>
      <c r="AH11" s="408"/>
      <c r="AI11" s="409" t="s">
        <v>13</v>
      </c>
      <c r="AJ11" s="408"/>
      <c r="AK11" s="409" t="s">
        <v>31</v>
      </c>
      <c r="AL11" s="411"/>
    </row>
    <row r="12" spans="1:80" ht="15" customHeight="1" x14ac:dyDescent="0.15">
      <c r="A12" s="412">
        <v>1</v>
      </c>
      <c r="B12" s="413"/>
      <c r="C12" s="414" t="s">
        <v>80</v>
      </c>
      <c r="D12" s="415"/>
      <c r="E12" s="415"/>
      <c r="F12" s="416" t="str">
        <f>IF(入力用!$C17="","",入力用!$C17)</f>
        <v/>
      </c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7"/>
      <c r="T12" s="412">
        <v>2</v>
      </c>
      <c r="U12" s="413"/>
      <c r="V12" s="414" t="s">
        <v>80</v>
      </c>
      <c r="W12" s="415"/>
      <c r="X12" s="415"/>
      <c r="Y12" s="416" t="str">
        <f>IF(入力用!$C23="","",入力用!$C23)</f>
        <v/>
      </c>
      <c r="Z12" s="416"/>
      <c r="AA12" s="416"/>
      <c r="AB12" s="416"/>
      <c r="AC12" s="416"/>
      <c r="AD12" s="416"/>
      <c r="AE12" s="416"/>
      <c r="AF12" s="416"/>
      <c r="AG12" s="416"/>
      <c r="AH12" s="416"/>
      <c r="AI12" s="416"/>
      <c r="AJ12" s="416"/>
      <c r="AK12" s="416"/>
      <c r="AL12" s="417"/>
    </row>
    <row r="13" spans="1:80" ht="15" customHeight="1" x14ac:dyDescent="0.15">
      <c r="A13" s="370"/>
      <c r="B13" s="371"/>
      <c r="C13" s="41">
        <v>1</v>
      </c>
      <c r="D13" s="378" t="str">
        <f>IF(入力用!E17="","",入力用!E17)</f>
        <v/>
      </c>
      <c r="E13" s="379"/>
      <c r="F13" s="379"/>
      <c r="G13" s="379"/>
      <c r="H13" s="379"/>
      <c r="I13" s="379"/>
      <c r="J13" s="379"/>
      <c r="K13" s="380"/>
      <c r="L13" s="381" t="str">
        <f>IF($D13="","",入力用!F17)</f>
        <v/>
      </c>
      <c r="M13" s="382"/>
      <c r="N13" s="383" t="str">
        <f>IF($D13="","",入力用!T17)</f>
        <v/>
      </c>
      <c r="O13" s="384"/>
      <c r="P13" s="392" t="str">
        <f>IF($D13="","",入力用!U17)</f>
        <v/>
      </c>
      <c r="Q13" s="393"/>
      <c r="R13" s="387" t="str">
        <f>IF(入力用!V17="","",入力用!V17)</f>
        <v/>
      </c>
      <c r="S13" s="388"/>
      <c r="T13" s="370"/>
      <c r="U13" s="371"/>
      <c r="V13" s="41">
        <v>1</v>
      </c>
      <c r="W13" s="353" t="str">
        <f>IF(入力用!E23="","",入力用!E23)</f>
        <v/>
      </c>
      <c r="X13" s="354"/>
      <c r="Y13" s="354"/>
      <c r="Z13" s="354"/>
      <c r="AA13" s="354"/>
      <c r="AB13" s="354"/>
      <c r="AC13" s="354"/>
      <c r="AD13" s="355"/>
      <c r="AE13" s="381" t="str">
        <f>IF($W13="","",入力用!F23)</f>
        <v/>
      </c>
      <c r="AF13" s="382"/>
      <c r="AG13" s="383" t="str">
        <f>IF($W13="","",入力用!T23)</f>
        <v/>
      </c>
      <c r="AH13" s="384"/>
      <c r="AI13" s="385" t="str">
        <f>IF($W13="","",入力用!U23)</f>
        <v/>
      </c>
      <c r="AJ13" s="386"/>
      <c r="AK13" s="387" t="str">
        <f>IF(入力用!V23="","",入力用!V23)</f>
        <v/>
      </c>
      <c r="AL13" s="388"/>
    </row>
    <row r="14" spans="1:80" s="1" customFormat="1" ht="15" customHeight="1" x14ac:dyDescent="0.15">
      <c r="A14" s="370"/>
      <c r="B14" s="371"/>
      <c r="C14" s="41">
        <v>2</v>
      </c>
      <c r="D14" s="353" t="str">
        <f>IF(入力用!E18="","",入力用!E18)</f>
        <v/>
      </c>
      <c r="E14" s="354"/>
      <c r="F14" s="354"/>
      <c r="G14" s="354"/>
      <c r="H14" s="354"/>
      <c r="I14" s="354"/>
      <c r="J14" s="354"/>
      <c r="K14" s="355"/>
      <c r="L14" s="346" t="str">
        <f>IF($D14="","",入力用!F18)</f>
        <v/>
      </c>
      <c r="M14" s="347"/>
      <c r="N14" s="348" t="str">
        <f>IF($D14="","",入力用!T18)</f>
        <v/>
      </c>
      <c r="O14" s="349"/>
      <c r="P14" s="350" t="str">
        <f>IF($D14="","",入力用!U18)</f>
        <v/>
      </c>
      <c r="Q14" s="351"/>
      <c r="R14" s="346" t="str">
        <f>IF(入力用!V18="","",入力用!V18)</f>
        <v/>
      </c>
      <c r="S14" s="356"/>
      <c r="T14" s="370"/>
      <c r="U14" s="371"/>
      <c r="V14" s="41">
        <v>2</v>
      </c>
      <c r="W14" s="353" t="str">
        <f>IF(入力用!E24="","",入力用!E24)</f>
        <v/>
      </c>
      <c r="X14" s="354"/>
      <c r="Y14" s="354"/>
      <c r="Z14" s="354"/>
      <c r="AA14" s="354"/>
      <c r="AB14" s="354"/>
      <c r="AC14" s="354"/>
      <c r="AD14" s="355"/>
      <c r="AE14" s="346" t="str">
        <f>IF($W14="","",入力用!F24)</f>
        <v/>
      </c>
      <c r="AF14" s="347"/>
      <c r="AG14" s="348" t="str">
        <f>IF($W14="","",入力用!T24)</f>
        <v/>
      </c>
      <c r="AH14" s="349"/>
      <c r="AI14" s="350" t="str">
        <f>IF($W14="","",入力用!U24)</f>
        <v/>
      </c>
      <c r="AJ14" s="351"/>
      <c r="AK14" s="346" t="str">
        <f>IF(入力用!V24="","",入力用!V24)</f>
        <v/>
      </c>
      <c r="AL14" s="352"/>
      <c r="BS14"/>
      <c r="BT14"/>
      <c r="BU14"/>
      <c r="BV14"/>
      <c r="BW14"/>
      <c r="BX14"/>
      <c r="BY14"/>
      <c r="BZ14"/>
      <c r="CA14"/>
      <c r="CB14"/>
    </row>
    <row r="15" spans="1:80" s="1" customFormat="1" ht="15" customHeight="1" x14ac:dyDescent="0.15">
      <c r="A15" s="370"/>
      <c r="B15" s="371"/>
      <c r="C15" s="94">
        <v>3</v>
      </c>
      <c r="D15" s="353" t="str">
        <f>IF(入力用!E19="","",入力用!E19)</f>
        <v/>
      </c>
      <c r="E15" s="354"/>
      <c r="F15" s="354"/>
      <c r="G15" s="354"/>
      <c r="H15" s="354"/>
      <c r="I15" s="354"/>
      <c r="J15" s="354"/>
      <c r="K15" s="355"/>
      <c r="L15" s="346" t="str">
        <f>IF($D15="","",入力用!F19)</f>
        <v/>
      </c>
      <c r="M15" s="347"/>
      <c r="N15" s="348" t="str">
        <f>IF($D15="","",入力用!T19)</f>
        <v/>
      </c>
      <c r="O15" s="349"/>
      <c r="P15" s="350" t="str">
        <f>IF($D15="","",入力用!U19)</f>
        <v/>
      </c>
      <c r="Q15" s="351"/>
      <c r="R15" s="346" t="str">
        <f>IF(入力用!V19="","",入力用!V19)</f>
        <v/>
      </c>
      <c r="S15" s="356"/>
      <c r="T15" s="370"/>
      <c r="U15" s="371"/>
      <c r="V15" s="94">
        <v>3</v>
      </c>
      <c r="W15" s="353" t="str">
        <f>IF(入力用!E25="","",入力用!E25)</f>
        <v/>
      </c>
      <c r="X15" s="354"/>
      <c r="Y15" s="354"/>
      <c r="Z15" s="354"/>
      <c r="AA15" s="354"/>
      <c r="AB15" s="354"/>
      <c r="AC15" s="354"/>
      <c r="AD15" s="355"/>
      <c r="AE15" s="346" t="str">
        <f>IF($W15="","",入力用!F25)</f>
        <v/>
      </c>
      <c r="AF15" s="347"/>
      <c r="AG15" s="348" t="str">
        <f>IF($W15="","",入力用!T25)</f>
        <v/>
      </c>
      <c r="AH15" s="349"/>
      <c r="AI15" s="350" t="str">
        <f>IF($W15="","",入力用!U25)</f>
        <v/>
      </c>
      <c r="AJ15" s="351"/>
      <c r="AK15" s="346" t="str">
        <f>IF(入力用!V25="","",入力用!V25)</f>
        <v/>
      </c>
      <c r="AL15" s="352"/>
      <c r="BS15"/>
      <c r="BT15"/>
      <c r="BU15"/>
      <c r="BV15"/>
      <c r="BW15"/>
      <c r="BX15"/>
      <c r="BY15"/>
      <c r="BZ15"/>
      <c r="CA15"/>
      <c r="CB15"/>
    </row>
    <row r="16" spans="1:80" s="1" customFormat="1" ht="15" customHeight="1" x14ac:dyDescent="0.15">
      <c r="A16" s="370"/>
      <c r="B16" s="371"/>
      <c r="C16" s="42">
        <v>4</v>
      </c>
      <c r="D16" s="353" t="str">
        <f>IF(入力用!E20="","",入力用!E20)</f>
        <v/>
      </c>
      <c r="E16" s="354"/>
      <c r="F16" s="354"/>
      <c r="G16" s="354"/>
      <c r="H16" s="354"/>
      <c r="I16" s="354"/>
      <c r="J16" s="354"/>
      <c r="K16" s="355"/>
      <c r="L16" s="346" t="str">
        <f>IF($D16="","",入力用!F20)</f>
        <v/>
      </c>
      <c r="M16" s="347"/>
      <c r="N16" s="348" t="str">
        <f>IF($D16="","",入力用!T20)</f>
        <v/>
      </c>
      <c r="O16" s="349"/>
      <c r="P16" s="350" t="str">
        <f>IF($D16="","",入力用!U20)</f>
        <v/>
      </c>
      <c r="Q16" s="351"/>
      <c r="R16" s="346" t="str">
        <f>IF(入力用!V20="","",入力用!V20)</f>
        <v/>
      </c>
      <c r="S16" s="356"/>
      <c r="T16" s="370"/>
      <c r="U16" s="371"/>
      <c r="V16" s="42">
        <v>4</v>
      </c>
      <c r="W16" s="353" t="str">
        <f>IF(入力用!E26="","",入力用!E26)</f>
        <v/>
      </c>
      <c r="X16" s="354"/>
      <c r="Y16" s="354"/>
      <c r="Z16" s="354"/>
      <c r="AA16" s="354"/>
      <c r="AB16" s="354"/>
      <c r="AC16" s="354"/>
      <c r="AD16" s="355"/>
      <c r="AE16" s="346" t="str">
        <f>IF($W16="","",入力用!F26)</f>
        <v/>
      </c>
      <c r="AF16" s="347"/>
      <c r="AG16" s="348" t="str">
        <f>IF($W16="","",入力用!T26)</f>
        <v/>
      </c>
      <c r="AH16" s="349"/>
      <c r="AI16" s="350" t="str">
        <f>IF($W16="","",入力用!U26)</f>
        <v/>
      </c>
      <c r="AJ16" s="351"/>
      <c r="AK16" s="346" t="str">
        <f>IF(入力用!V26="","",入力用!V26)</f>
        <v/>
      </c>
      <c r="AL16" s="352"/>
      <c r="AS16"/>
      <c r="AT16"/>
      <c r="AU16"/>
      <c r="AV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</row>
    <row r="17" spans="1:80" s="1" customFormat="1" ht="15" hidden="1" customHeight="1" x14ac:dyDescent="0.15">
      <c r="A17" s="370"/>
      <c r="B17" s="371"/>
      <c r="C17" s="42">
        <v>5</v>
      </c>
      <c r="D17" s="353" t="str">
        <f>IF(入力用!E21="","",入力用!E21)</f>
        <v/>
      </c>
      <c r="E17" s="354"/>
      <c r="F17" s="354"/>
      <c r="G17" s="354"/>
      <c r="H17" s="354"/>
      <c r="I17" s="354"/>
      <c r="J17" s="354"/>
      <c r="K17" s="355"/>
      <c r="L17" s="346" t="str">
        <f>IF($D17="","",入力用!F21)</f>
        <v/>
      </c>
      <c r="M17" s="347"/>
      <c r="N17" s="348" t="str">
        <f>IF($D17="","",入力用!T21)</f>
        <v/>
      </c>
      <c r="O17" s="349"/>
      <c r="P17" s="350" t="str">
        <f>IF($D17="","",入力用!U21)</f>
        <v/>
      </c>
      <c r="Q17" s="351"/>
      <c r="R17" s="402" t="str">
        <f>IF(入力用!V21="","",入力用!V21)</f>
        <v/>
      </c>
      <c r="S17" s="403"/>
      <c r="T17" s="370"/>
      <c r="U17" s="371"/>
      <c r="V17" s="42">
        <v>5</v>
      </c>
      <c r="W17" s="353" t="str">
        <f>IF(入力用!E27="","",入力用!E27)</f>
        <v/>
      </c>
      <c r="X17" s="354"/>
      <c r="Y17" s="354"/>
      <c r="Z17" s="354"/>
      <c r="AA17" s="354"/>
      <c r="AB17" s="354"/>
      <c r="AC17" s="354"/>
      <c r="AD17" s="355"/>
      <c r="AE17" s="346" t="str">
        <f>IF($W17="","",入力用!F27)</f>
        <v/>
      </c>
      <c r="AF17" s="347"/>
      <c r="AG17" s="348" t="str">
        <f>IF($W17="","",入力用!T27)</f>
        <v/>
      </c>
      <c r="AH17" s="349"/>
      <c r="AI17" s="350" t="str">
        <f>IF($W17="","",入力用!U27)</f>
        <v/>
      </c>
      <c r="AJ17" s="351"/>
      <c r="AK17" s="339" t="str">
        <f>IF(入力用!V27="","",入力用!V27)</f>
        <v/>
      </c>
      <c r="AL17" s="345"/>
      <c r="AS17"/>
      <c r="AT17"/>
      <c r="AU17"/>
      <c r="AV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</row>
    <row r="18" spans="1:80" s="1" customFormat="1" ht="15" hidden="1" customHeight="1" x14ac:dyDescent="0.15">
      <c r="A18" s="372"/>
      <c r="B18" s="373"/>
      <c r="C18" s="43">
        <v>6</v>
      </c>
      <c r="D18" s="389" t="str">
        <f>IF(入力用!E22="","",入力用!E22)</f>
        <v/>
      </c>
      <c r="E18" s="390"/>
      <c r="F18" s="390"/>
      <c r="G18" s="390"/>
      <c r="H18" s="390"/>
      <c r="I18" s="390"/>
      <c r="J18" s="390"/>
      <c r="K18" s="391"/>
      <c r="L18" s="361" t="str">
        <f>IF($D18="","",入力用!F22)</f>
        <v/>
      </c>
      <c r="M18" s="362"/>
      <c r="N18" s="363" t="str">
        <f>IF($D18="","",入力用!T22)</f>
        <v/>
      </c>
      <c r="O18" s="364"/>
      <c r="P18" s="365" t="str">
        <f>IF($D18="","",入力用!U22)</f>
        <v/>
      </c>
      <c r="Q18" s="366"/>
      <c r="R18" s="397" t="str">
        <f>IF(入力用!V22="","",入力用!V22)</f>
        <v/>
      </c>
      <c r="S18" s="398"/>
      <c r="T18" s="372"/>
      <c r="U18" s="373"/>
      <c r="V18" s="43">
        <v>6</v>
      </c>
      <c r="W18" s="389" t="str">
        <f>IF(入力用!E28="","",入力用!E28)</f>
        <v/>
      </c>
      <c r="X18" s="390"/>
      <c r="Y18" s="390"/>
      <c r="Z18" s="390"/>
      <c r="AA18" s="390"/>
      <c r="AB18" s="390"/>
      <c r="AC18" s="390"/>
      <c r="AD18" s="391"/>
      <c r="AE18" s="361" t="str">
        <f>IF($W18="","",入力用!F28)</f>
        <v/>
      </c>
      <c r="AF18" s="362"/>
      <c r="AG18" s="363" t="str">
        <f>IF($W18="","",入力用!T28)</f>
        <v/>
      </c>
      <c r="AH18" s="364"/>
      <c r="AI18" s="365" t="str">
        <f>IF($W18="","",入力用!U28)</f>
        <v/>
      </c>
      <c r="AJ18" s="366"/>
      <c r="AK18" s="332" t="str">
        <f>IF(入力用!V28="","",入力用!V28)</f>
        <v/>
      </c>
      <c r="AL18" s="338"/>
      <c r="AS18"/>
      <c r="AT18"/>
      <c r="AU18"/>
      <c r="AV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</row>
    <row r="19" spans="1:80" s="1" customFormat="1" ht="2.25" customHeight="1" x14ac:dyDescent="0.15">
      <c r="A19" s="44"/>
      <c r="B19" s="44"/>
      <c r="C19" s="45"/>
      <c r="D19" s="97"/>
      <c r="E19" s="97"/>
      <c r="F19" s="97"/>
      <c r="G19" s="97"/>
      <c r="H19" s="97"/>
      <c r="I19" s="97"/>
      <c r="J19" s="97"/>
      <c r="K19" s="97"/>
      <c r="L19" s="47"/>
      <c r="M19" s="47"/>
      <c r="N19" s="86"/>
      <c r="O19" s="86"/>
      <c r="P19" s="89"/>
      <c r="Q19" s="89"/>
      <c r="R19" s="83"/>
      <c r="S19" s="83"/>
      <c r="T19" s="44"/>
      <c r="U19" s="44"/>
      <c r="V19" s="45"/>
      <c r="W19" s="97"/>
      <c r="X19" s="97"/>
      <c r="Y19" s="97"/>
      <c r="Z19" s="97"/>
      <c r="AA19" s="97"/>
      <c r="AB19" s="97"/>
      <c r="AC19" s="97"/>
      <c r="AD19" s="97"/>
      <c r="AE19" s="47"/>
      <c r="AF19" s="47"/>
      <c r="AG19" s="86"/>
      <c r="AH19" s="86"/>
      <c r="AI19" s="89"/>
      <c r="AJ19" s="89"/>
      <c r="AK19" s="46"/>
      <c r="AL19" s="46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</row>
    <row r="20" spans="1:80" ht="15" customHeight="1" x14ac:dyDescent="0.15">
      <c r="A20" s="368">
        <v>3</v>
      </c>
      <c r="B20" s="369"/>
      <c r="C20" s="374" t="s">
        <v>80</v>
      </c>
      <c r="D20" s="375"/>
      <c r="E20" s="375"/>
      <c r="F20" s="376" t="str">
        <f>IF(入力用!$C29="","",入力用!$C29)</f>
        <v/>
      </c>
      <c r="G20" s="376"/>
      <c r="H20" s="376"/>
      <c r="I20" s="376"/>
      <c r="J20" s="376"/>
      <c r="K20" s="376"/>
      <c r="L20" s="376"/>
      <c r="M20" s="376"/>
      <c r="N20" s="376"/>
      <c r="O20" s="376"/>
      <c r="P20" s="376"/>
      <c r="Q20" s="376"/>
      <c r="R20" s="376"/>
      <c r="S20" s="377"/>
      <c r="T20" s="147"/>
      <c r="U20" s="147"/>
      <c r="V20" s="374" t="s">
        <v>80</v>
      </c>
      <c r="W20" s="375"/>
      <c r="X20" s="375"/>
      <c r="Y20" s="376" t="str">
        <f>IF(入力用!$C35="","",入力用!$C35)</f>
        <v/>
      </c>
      <c r="Z20" s="376"/>
      <c r="AA20" s="376"/>
      <c r="AB20" s="376"/>
      <c r="AC20" s="376"/>
      <c r="AD20" s="376"/>
      <c r="AE20" s="376"/>
      <c r="AF20" s="376"/>
      <c r="AG20" s="376"/>
      <c r="AH20" s="376"/>
      <c r="AI20" s="376"/>
      <c r="AJ20" s="376"/>
      <c r="AK20" s="376"/>
      <c r="AL20" s="377"/>
    </row>
    <row r="21" spans="1:80" ht="15" customHeight="1" x14ac:dyDescent="0.15">
      <c r="A21" s="370"/>
      <c r="B21" s="371"/>
      <c r="C21" s="41">
        <v>1</v>
      </c>
      <c r="D21" s="378" t="str">
        <f>IF(入力用!E29="","",入力用!E29)</f>
        <v/>
      </c>
      <c r="E21" s="379"/>
      <c r="F21" s="379"/>
      <c r="G21" s="379"/>
      <c r="H21" s="379"/>
      <c r="I21" s="379"/>
      <c r="J21" s="379"/>
      <c r="K21" s="380"/>
      <c r="L21" s="381" t="str">
        <f>IF($D21="","",入力用!F29)</f>
        <v/>
      </c>
      <c r="M21" s="382"/>
      <c r="N21" s="383" t="str">
        <f>IF($D21="","",入力用!T29)</f>
        <v/>
      </c>
      <c r="O21" s="384"/>
      <c r="P21" s="385" t="str">
        <f>IF($D21="","",入力用!U29)</f>
        <v/>
      </c>
      <c r="Q21" s="386"/>
      <c r="R21" s="387" t="str">
        <f>IF(入力用!V29="","",入力用!V29)</f>
        <v/>
      </c>
      <c r="S21" s="387"/>
      <c r="T21" s="370">
        <v>4</v>
      </c>
      <c r="U21" s="371"/>
      <c r="V21" s="41">
        <v>1</v>
      </c>
      <c r="W21" s="378" t="str">
        <f>IF(入力用!E35="","",入力用!E35)</f>
        <v/>
      </c>
      <c r="X21" s="379"/>
      <c r="Y21" s="379"/>
      <c r="Z21" s="379"/>
      <c r="AA21" s="379"/>
      <c r="AB21" s="379"/>
      <c r="AC21" s="379"/>
      <c r="AD21" s="380"/>
      <c r="AE21" s="381" t="str">
        <f>IF($W21="","",入力用!F35)</f>
        <v/>
      </c>
      <c r="AF21" s="382"/>
      <c r="AG21" s="383" t="str">
        <f>IF($W21="","",入力用!T35)</f>
        <v/>
      </c>
      <c r="AH21" s="384"/>
      <c r="AI21" s="385" t="str">
        <f>IF($W21="","",入力用!U35)</f>
        <v/>
      </c>
      <c r="AJ21" s="386"/>
      <c r="AK21" s="387" t="str">
        <f>IF(入力用!V35="","",入力用!V35)</f>
        <v/>
      </c>
      <c r="AL21" s="388"/>
    </row>
    <row r="22" spans="1:80" s="1" customFormat="1" ht="15" customHeight="1" x14ac:dyDescent="0.15">
      <c r="A22" s="370"/>
      <c r="B22" s="371"/>
      <c r="C22" s="41">
        <v>2</v>
      </c>
      <c r="D22" s="353" t="str">
        <f>IF(入力用!E30="","",入力用!E30)</f>
        <v/>
      </c>
      <c r="E22" s="354"/>
      <c r="F22" s="354"/>
      <c r="G22" s="354"/>
      <c r="H22" s="354"/>
      <c r="I22" s="354"/>
      <c r="J22" s="354"/>
      <c r="K22" s="355"/>
      <c r="L22" s="346" t="str">
        <f>IF($D22="","",入力用!F30)</f>
        <v/>
      </c>
      <c r="M22" s="347"/>
      <c r="N22" s="348" t="str">
        <f>IF($D22="","",入力用!T30)</f>
        <v/>
      </c>
      <c r="O22" s="349"/>
      <c r="P22" s="350" t="str">
        <f>IF($D22="","",入力用!U30)</f>
        <v/>
      </c>
      <c r="Q22" s="351"/>
      <c r="R22" s="346" t="str">
        <f>IF(入力用!V30="","",入力用!V30)</f>
        <v/>
      </c>
      <c r="S22" s="356"/>
      <c r="T22" s="370"/>
      <c r="U22" s="371"/>
      <c r="V22" s="41">
        <v>2</v>
      </c>
      <c r="W22" s="353" t="str">
        <f>IF(入力用!E36="","",入力用!E36)</f>
        <v/>
      </c>
      <c r="X22" s="354"/>
      <c r="Y22" s="354"/>
      <c r="Z22" s="354"/>
      <c r="AA22" s="354"/>
      <c r="AB22" s="354"/>
      <c r="AC22" s="354"/>
      <c r="AD22" s="355"/>
      <c r="AE22" s="346" t="str">
        <f>IF($W22="","",入力用!F36)</f>
        <v/>
      </c>
      <c r="AF22" s="347"/>
      <c r="AG22" s="348" t="str">
        <f>IF($W22="","",入力用!T36)</f>
        <v/>
      </c>
      <c r="AH22" s="349"/>
      <c r="AI22" s="350" t="str">
        <f>IF($W22="","",入力用!U36)</f>
        <v/>
      </c>
      <c r="AJ22" s="351"/>
      <c r="AK22" s="346" t="str">
        <f>IF(入力用!V36="","",入力用!V36)</f>
        <v/>
      </c>
      <c r="AL22" s="352"/>
      <c r="BS22"/>
      <c r="BT22"/>
      <c r="BU22"/>
      <c r="BV22"/>
      <c r="BW22"/>
      <c r="BX22"/>
      <c r="BY22"/>
      <c r="BZ22"/>
      <c r="CA22"/>
      <c r="CB22"/>
    </row>
    <row r="23" spans="1:80" s="1" customFormat="1" ht="15" customHeight="1" x14ac:dyDescent="0.15">
      <c r="A23" s="370"/>
      <c r="B23" s="371"/>
      <c r="C23" s="94">
        <v>3</v>
      </c>
      <c r="D23" s="353" t="str">
        <f>IF(入力用!E31="","",入力用!E31)</f>
        <v/>
      </c>
      <c r="E23" s="354"/>
      <c r="F23" s="354"/>
      <c r="G23" s="354"/>
      <c r="H23" s="354"/>
      <c r="I23" s="354"/>
      <c r="J23" s="354"/>
      <c r="K23" s="355"/>
      <c r="L23" s="346" t="str">
        <f>IF($D23="","",入力用!F31)</f>
        <v/>
      </c>
      <c r="M23" s="347"/>
      <c r="N23" s="348" t="str">
        <f>IF($D23="","",入力用!T31)</f>
        <v/>
      </c>
      <c r="O23" s="349"/>
      <c r="P23" s="350" t="str">
        <f>IF($D23="","",入力用!U31)</f>
        <v/>
      </c>
      <c r="Q23" s="351"/>
      <c r="R23" s="346" t="str">
        <f>IF(入力用!V31="","",入力用!V31)</f>
        <v/>
      </c>
      <c r="S23" s="356"/>
      <c r="T23" s="370"/>
      <c r="U23" s="371"/>
      <c r="V23" s="94">
        <v>3</v>
      </c>
      <c r="W23" s="353" t="str">
        <f>IF(入力用!E37="","",入力用!E37)</f>
        <v/>
      </c>
      <c r="X23" s="354"/>
      <c r="Y23" s="354"/>
      <c r="Z23" s="354"/>
      <c r="AA23" s="354"/>
      <c r="AB23" s="354"/>
      <c r="AC23" s="354"/>
      <c r="AD23" s="355"/>
      <c r="AE23" s="346" t="str">
        <f>IF($W23="","",入力用!F37)</f>
        <v/>
      </c>
      <c r="AF23" s="347"/>
      <c r="AG23" s="348" t="str">
        <f>IF($W23="","",入力用!T37)</f>
        <v/>
      </c>
      <c r="AH23" s="349"/>
      <c r="AI23" s="350" t="str">
        <f>IF($W23="","",入力用!U37)</f>
        <v/>
      </c>
      <c r="AJ23" s="351"/>
      <c r="AK23" s="346" t="str">
        <f>IF(入力用!V37="","",入力用!V37)</f>
        <v/>
      </c>
      <c r="AL23" s="352"/>
      <c r="BS23"/>
      <c r="BT23"/>
      <c r="BU23"/>
      <c r="BV23"/>
      <c r="BW23"/>
      <c r="BX23"/>
      <c r="BY23"/>
      <c r="BZ23"/>
      <c r="CA23"/>
      <c r="CB23"/>
    </row>
    <row r="24" spans="1:80" s="1" customFormat="1" ht="15" customHeight="1" x14ac:dyDescent="0.15">
      <c r="A24" s="370"/>
      <c r="B24" s="371"/>
      <c r="C24" s="42">
        <v>4</v>
      </c>
      <c r="D24" s="353" t="str">
        <f>IF(入力用!E32="","",入力用!E32)</f>
        <v/>
      </c>
      <c r="E24" s="354"/>
      <c r="F24" s="354"/>
      <c r="G24" s="354"/>
      <c r="H24" s="354"/>
      <c r="I24" s="354"/>
      <c r="J24" s="354"/>
      <c r="K24" s="355"/>
      <c r="L24" s="346" t="str">
        <f>IF($D24="","",入力用!F32)</f>
        <v/>
      </c>
      <c r="M24" s="347"/>
      <c r="N24" s="348" t="str">
        <f>IF($D24="","",入力用!T32)</f>
        <v/>
      </c>
      <c r="O24" s="349"/>
      <c r="P24" s="350" t="str">
        <f>IF($D24="","",入力用!U32)</f>
        <v/>
      </c>
      <c r="Q24" s="351"/>
      <c r="R24" s="346" t="str">
        <f>IF(入力用!V32="","",入力用!V32)</f>
        <v/>
      </c>
      <c r="S24" s="356"/>
      <c r="T24" s="370"/>
      <c r="U24" s="371"/>
      <c r="V24" s="42">
        <v>4</v>
      </c>
      <c r="W24" s="353" t="str">
        <f>IF(入力用!E38="","",入力用!E38)</f>
        <v/>
      </c>
      <c r="X24" s="354"/>
      <c r="Y24" s="354"/>
      <c r="Z24" s="354"/>
      <c r="AA24" s="354"/>
      <c r="AB24" s="354"/>
      <c r="AC24" s="354"/>
      <c r="AD24" s="355"/>
      <c r="AE24" s="346" t="str">
        <f>IF($W24="","",入力用!F38)</f>
        <v/>
      </c>
      <c r="AF24" s="347"/>
      <c r="AG24" s="348" t="str">
        <f>IF($W24="","",入力用!T38)</f>
        <v/>
      </c>
      <c r="AH24" s="349"/>
      <c r="AI24" s="350" t="str">
        <f>IF($W24="","",入力用!U38)</f>
        <v/>
      </c>
      <c r="AJ24" s="351"/>
      <c r="AK24" s="346" t="str">
        <f>IF(入力用!V38="","",入力用!V38)</f>
        <v/>
      </c>
      <c r="AL24" s="352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</row>
    <row r="25" spans="1:80" s="1" customFormat="1" ht="15" hidden="1" customHeight="1" x14ac:dyDescent="0.15">
      <c r="A25" s="370"/>
      <c r="B25" s="371"/>
      <c r="C25" s="42">
        <v>5</v>
      </c>
      <c r="D25" s="353" t="str">
        <f>IF(入力用!E33="","",入力用!E33)</f>
        <v/>
      </c>
      <c r="E25" s="354"/>
      <c r="F25" s="354"/>
      <c r="G25" s="354"/>
      <c r="H25" s="354"/>
      <c r="I25" s="354"/>
      <c r="J25" s="354"/>
      <c r="K25" s="355"/>
      <c r="L25" s="346" t="str">
        <f>IF($D25="","",入力用!F33)</f>
        <v/>
      </c>
      <c r="M25" s="347"/>
      <c r="N25" s="348" t="str">
        <f>IF($D25="","",入力用!T33)</f>
        <v/>
      </c>
      <c r="O25" s="349"/>
      <c r="P25" s="350" t="str">
        <f>IF($D25="","",入力用!U33)</f>
        <v/>
      </c>
      <c r="Q25" s="351"/>
      <c r="R25" s="402" t="str">
        <f>IF(入力用!V33="","",入力用!V33)</f>
        <v/>
      </c>
      <c r="S25" s="403"/>
      <c r="T25" s="370"/>
      <c r="U25" s="371"/>
      <c r="V25" s="42">
        <v>5</v>
      </c>
      <c r="W25" s="353" t="str">
        <f>IF(入力用!E39="","",入力用!E39)</f>
        <v/>
      </c>
      <c r="X25" s="354"/>
      <c r="Y25" s="354"/>
      <c r="Z25" s="354"/>
      <c r="AA25" s="354"/>
      <c r="AB25" s="354"/>
      <c r="AC25" s="354"/>
      <c r="AD25" s="355"/>
      <c r="AE25" s="346" t="str">
        <f>IF($W25="","",入力用!F39)</f>
        <v/>
      </c>
      <c r="AF25" s="347"/>
      <c r="AG25" s="348" t="str">
        <f>IF($W25="","",入力用!T39)</f>
        <v/>
      </c>
      <c r="AH25" s="349"/>
      <c r="AI25" s="350" t="str">
        <f>IF($W25="","",入力用!U39)</f>
        <v/>
      </c>
      <c r="AJ25" s="351"/>
      <c r="AK25" s="339" t="str">
        <f>IF(入力用!V39="","",入力用!V39)</f>
        <v/>
      </c>
      <c r="AL25" s="34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</row>
    <row r="26" spans="1:80" s="1" customFormat="1" ht="15" hidden="1" customHeight="1" x14ac:dyDescent="0.15">
      <c r="A26" s="372"/>
      <c r="B26" s="373"/>
      <c r="C26" s="43">
        <v>6</v>
      </c>
      <c r="D26" s="389" t="str">
        <f>IF(入力用!E34="","",入力用!E34)</f>
        <v/>
      </c>
      <c r="E26" s="390"/>
      <c r="F26" s="390"/>
      <c r="G26" s="390"/>
      <c r="H26" s="390"/>
      <c r="I26" s="390"/>
      <c r="J26" s="390"/>
      <c r="K26" s="391"/>
      <c r="L26" s="361" t="str">
        <f>IF($D26="","",入力用!F34)</f>
        <v/>
      </c>
      <c r="M26" s="362"/>
      <c r="N26" s="363" t="str">
        <f>IF($D26="","",入力用!T34)</f>
        <v/>
      </c>
      <c r="O26" s="364"/>
      <c r="P26" s="365" t="str">
        <f>IF($D26="","",入力用!U34)</f>
        <v/>
      </c>
      <c r="Q26" s="366"/>
      <c r="R26" s="397" t="str">
        <f>IF(入力用!V34="","",入力用!V34)</f>
        <v/>
      </c>
      <c r="S26" s="398"/>
      <c r="T26" s="372"/>
      <c r="U26" s="373"/>
      <c r="V26" s="43">
        <v>6</v>
      </c>
      <c r="W26" s="389" t="str">
        <f>IF(入力用!E40="","",入力用!E40)</f>
        <v/>
      </c>
      <c r="X26" s="390"/>
      <c r="Y26" s="390"/>
      <c r="Z26" s="390"/>
      <c r="AA26" s="390"/>
      <c r="AB26" s="390"/>
      <c r="AC26" s="390"/>
      <c r="AD26" s="391"/>
      <c r="AE26" s="361" t="str">
        <f>IF($W26="","",入力用!F40)</f>
        <v/>
      </c>
      <c r="AF26" s="362"/>
      <c r="AG26" s="363" t="str">
        <f>IF($W26="","",入力用!T40)</f>
        <v/>
      </c>
      <c r="AH26" s="364"/>
      <c r="AI26" s="365" t="str">
        <f>IF($W26="","",入力用!U40)</f>
        <v/>
      </c>
      <c r="AJ26" s="366"/>
      <c r="AK26" s="332" t="str">
        <f>IF(入力用!V40="","",入力用!V40)</f>
        <v/>
      </c>
      <c r="AL26" s="338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</row>
    <row r="27" spans="1:80" s="1" customFormat="1" ht="2.25" customHeight="1" x14ac:dyDescent="0.15">
      <c r="A27" s="44"/>
      <c r="B27" s="44"/>
      <c r="C27" s="45"/>
      <c r="D27" s="97"/>
      <c r="E27" s="97"/>
      <c r="F27" s="97"/>
      <c r="G27" s="97"/>
      <c r="H27" s="97"/>
      <c r="I27" s="97"/>
      <c r="J27" s="97"/>
      <c r="K27" s="97"/>
      <c r="L27" s="47"/>
      <c r="M27" s="47"/>
      <c r="N27" s="86"/>
      <c r="O27" s="86"/>
      <c r="P27" s="89"/>
      <c r="Q27" s="89"/>
      <c r="R27" s="83"/>
      <c r="S27" s="83"/>
      <c r="T27" s="44"/>
      <c r="U27" s="44"/>
      <c r="V27" s="45"/>
      <c r="W27" s="97"/>
      <c r="X27" s="97"/>
      <c r="Y27" s="97"/>
      <c r="Z27" s="97"/>
      <c r="AA27" s="97"/>
      <c r="AB27" s="97"/>
      <c r="AC27" s="97"/>
      <c r="AD27" s="97"/>
      <c r="AE27" s="47"/>
      <c r="AF27" s="47"/>
      <c r="AG27" s="86"/>
      <c r="AH27" s="86"/>
      <c r="AI27" s="89"/>
      <c r="AJ27" s="89"/>
      <c r="AK27" s="46"/>
      <c r="AL27" s="46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</row>
    <row r="28" spans="1:80" ht="15" customHeight="1" x14ac:dyDescent="0.15">
      <c r="A28" s="368">
        <v>5</v>
      </c>
      <c r="B28" s="369"/>
      <c r="C28" s="374" t="s">
        <v>80</v>
      </c>
      <c r="D28" s="375"/>
      <c r="E28" s="375"/>
      <c r="F28" s="376" t="str">
        <f>IF(入力用!$C41="","",入力用!$C41)</f>
        <v/>
      </c>
      <c r="G28" s="376"/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  <c r="S28" s="377"/>
      <c r="T28" s="368">
        <v>6</v>
      </c>
      <c r="U28" s="369"/>
      <c r="V28" s="374" t="s">
        <v>80</v>
      </c>
      <c r="W28" s="375"/>
      <c r="X28" s="375"/>
      <c r="Y28" s="376" t="str">
        <f>IF(入力用!$C47="","",入力用!$C47)</f>
        <v/>
      </c>
      <c r="Z28" s="376"/>
      <c r="AA28" s="376"/>
      <c r="AB28" s="376"/>
      <c r="AC28" s="376"/>
      <c r="AD28" s="376"/>
      <c r="AE28" s="376"/>
      <c r="AF28" s="376"/>
      <c r="AG28" s="376"/>
      <c r="AH28" s="376"/>
      <c r="AI28" s="376"/>
      <c r="AJ28" s="376"/>
      <c r="AK28" s="376"/>
      <c r="AL28" s="377"/>
    </row>
    <row r="29" spans="1:80" ht="15" customHeight="1" x14ac:dyDescent="0.15">
      <c r="A29" s="370"/>
      <c r="B29" s="371"/>
      <c r="C29" s="41">
        <v>1</v>
      </c>
      <c r="D29" s="378" t="str">
        <f>IF(入力用!E41="","",入力用!E41)</f>
        <v/>
      </c>
      <c r="E29" s="379"/>
      <c r="F29" s="379"/>
      <c r="G29" s="379"/>
      <c r="H29" s="379"/>
      <c r="I29" s="379"/>
      <c r="J29" s="379"/>
      <c r="K29" s="380"/>
      <c r="L29" s="381" t="str">
        <f>IF($D29="","",入力用!F41)</f>
        <v/>
      </c>
      <c r="M29" s="382"/>
      <c r="N29" s="383" t="str">
        <f>IF($D29="","",入力用!T41)</f>
        <v/>
      </c>
      <c r="O29" s="384"/>
      <c r="P29" s="385" t="str">
        <f>IF($D29="","",入力用!U41)</f>
        <v/>
      </c>
      <c r="Q29" s="386"/>
      <c r="R29" s="387" t="str">
        <f>IF(入力用!V41="","",入力用!V41)</f>
        <v/>
      </c>
      <c r="S29" s="387"/>
      <c r="T29" s="370"/>
      <c r="U29" s="371"/>
      <c r="V29" s="41">
        <v>1</v>
      </c>
      <c r="W29" s="378" t="str">
        <f>IF(入力用!E47="","",入力用!E47)</f>
        <v/>
      </c>
      <c r="X29" s="379"/>
      <c r="Y29" s="379"/>
      <c r="Z29" s="379"/>
      <c r="AA29" s="379"/>
      <c r="AB29" s="379"/>
      <c r="AC29" s="379"/>
      <c r="AD29" s="380"/>
      <c r="AE29" s="381" t="str">
        <f>IF($W29="","",入力用!F47)</f>
        <v/>
      </c>
      <c r="AF29" s="382"/>
      <c r="AG29" s="383" t="str">
        <f>IF($W29="","",入力用!T47)</f>
        <v/>
      </c>
      <c r="AH29" s="384"/>
      <c r="AI29" s="385" t="str">
        <f>IF($W29="","",入力用!U47)</f>
        <v/>
      </c>
      <c r="AJ29" s="386"/>
      <c r="AK29" s="387" t="str">
        <f>IF(入力用!V47="","",入力用!V47)</f>
        <v/>
      </c>
      <c r="AL29" s="388"/>
      <c r="BA29" s="9"/>
    </row>
    <row r="30" spans="1:80" s="1" customFormat="1" ht="15" customHeight="1" x14ac:dyDescent="0.15">
      <c r="A30" s="370"/>
      <c r="B30" s="371"/>
      <c r="C30" s="41">
        <v>2</v>
      </c>
      <c r="D30" s="353" t="str">
        <f>IF(入力用!E42="","",入力用!E42)</f>
        <v/>
      </c>
      <c r="E30" s="354"/>
      <c r="F30" s="354"/>
      <c r="G30" s="354"/>
      <c r="H30" s="354"/>
      <c r="I30" s="354"/>
      <c r="J30" s="354"/>
      <c r="K30" s="355"/>
      <c r="L30" s="346" t="str">
        <f>IF($D30="","",入力用!F42)</f>
        <v/>
      </c>
      <c r="M30" s="347"/>
      <c r="N30" s="348" t="str">
        <f>IF($D30="","",入力用!T42)</f>
        <v/>
      </c>
      <c r="O30" s="349"/>
      <c r="P30" s="350" t="str">
        <f>IF($D30="","",入力用!U42)</f>
        <v/>
      </c>
      <c r="Q30" s="351"/>
      <c r="R30" s="346" t="str">
        <f>IF(入力用!V42="","",入力用!V42)</f>
        <v/>
      </c>
      <c r="S30" s="356"/>
      <c r="T30" s="370"/>
      <c r="U30" s="371"/>
      <c r="V30" s="41">
        <v>2</v>
      </c>
      <c r="W30" s="353" t="str">
        <f>IF(入力用!E48="","",入力用!E48)</f>
        <v/>
      </c>
      <c r="X30" s="354"/>
      <c r="Y30" s="354"/>
      <c r="Z30" s="354"/>
      <c r="AA30" s="354"/>
      <c r="AB30" s="354"/>
      <c r="AC30" s="354"/>
      <c r="AD30" s="355"/>
      <c r="AE30" s="346" t="str">
        <f>IF($W30="","",入力用!F48)</f>
        <v/>
      </c>
      <c r="AF30" s="347"/>
      <c r="AG30" s="348" t="str">
        <f>IF($W30="","",入力用!T48)</f>
        <v/>
      </c>
      <c r="AH30" s="349"/>
      <c r="AI30" s="350" t="str">
        <f>IF($W30="","",入力用!U48)</f>
        <v/>
      </c>
      <c r="AJ30" s="351"/>
      <c r="AK30" s="346" t="str">
        <f>IF(入力用!V48="","",入力用!V48)</f>
        <v/>
      </c>
      <c r="AL30" s="352"/>
      <c r="BA30" s="157"/>
      <c r="BS30"/>
      <c r="BT30"/>
      <c r="BU30"/>
      <c r="BV30"/>
      <c r="BW30"/>
      <c r="BX30"/>
      <c r="BY30"/>
      <c r="BZ30"/>
      <c r="CA30"/>
      <c r="CB30"/>
    </row>
    <row r="31" spans="1:80" s="1" customFormat="1" ht="15" customHeight="1" x14ac:dyDescent="0.15">
      <c r="A31" s="370"/>
      <c r="B31" s="371"/>
      <c r="C31" s="94">
        <v>3</v>
      </c>
      <c r="D31" s="353" t="str">
        <f>IF(入力用!E43="","",入力用!E43)</f>
        <v/>
      </c>
      <c r="E31" s="354"/>
      <c r="F31" s="354"/>
      <c r="G31" s="354"/>
      <c r="H31" s="354"/>
      <c r="I31" s="354"/>
      <c r="J31" s="354"/>
      <c r="K31" s="355"/>
      <c r="L31" s="346" t="str">
        <f>IF($D31="","",入力用!F43)</f>
        <v/>
      </c>
      <c r="M31" s="347"/>
      <c r="N31" s="348" t="str">
        <f>IF($D31="","",入力用!T43)</f>
        <v/>
      </c>
      <c r="O31" s="349"/>
      <c r="P31" s="350" t="str">
        <f>IF($D31="","",入力用!U43)</f>
        <v/>
      </c>
      <c r="Q31" s="351"/>
      <c r="R31" s="346" t="str">
        <f>IF(入力用!V43="","",入力用!V43)</f>
        <v/>
      </c>
      <c r="S31" s="356"/>
      <c r="T31" s="370"/>
      <c r="U31" s="371"/>
      <c r="V31" s="94">
        <v>3</v>
      </c>
      <c r="W31" s="353" t="str">
        <f>IF(入力用!E49="","",入力用!E49)</f>
        <v/>
      </c>
      <c r="X31" s="354"/>
      <c r="Y31" s="354"/>
      <c r="Z31" s="354"/>
      <c r="AA31" s="354"/>
      <c r="AB31" s="354"/>
      <c r="AC31" s="354"/>
      <c r="AD31" s="355"/>
      <c r="AE31" s="346" t="str">
        <f>IF($W31="","",入力用!F49)</f>
        <v/>
      </c>
      <c r="AF31" s="347"/>
      <c r="AG31" s="348" t="str">
        <f>IF($W31="","",入力用!T49)</f>
        <v/>
      </c>
      <c r="AH31" s="349"/>
      <c r="AI31" s="350" t="str">
        <f>IF($W31="","",入力用!U49)</f>
        <v/>
      </c>
      <c r="AJ31" s="351"/>
      <c r="AK31" s="346" t="str">
        <f>IF(入力用!V49="","",入力用!V49)</f>
        <v/>
      </c>
      <c r="AL31" s="352"/>
      <c r="BS31"/>
      <c r="BT31"/>
      <c r="BU31"/>
      <c r="BV31"/>
      <c r="BW31"/>
      <c r="BX31"/>
      <c r="BY31"/>
      <c r="BZ31"/>
      <c r="CA31"/>
      <c r="CB31"/>
    </row>
    <row r="32" spans="1:80" s="1" customFormat="1" ht="15" customHeight="1" x14ac:dyDescent="0.15">
      <c r="A32" s="370"/>
      <c r="B32" s="371"/>
      <c r="C32" s="42">
        <v>4</v>
      </c>
      <c r="D32" s="353" t="str">
        <f>IF(入力用!E44="","",入力用!E44)</f>
        <v/>
      </c>
      <c r="E32" s="354"/>
      <c r="F32" s="354"/>
      <c r="G32" s="354"/>
      <c r="H32" s="354"/>
      <c r="I32" s="354"/>
      <c r="J32" s="354"/>
      <c r="K32" s="355"/>
      <c r="L32" s="346" t="str">
        <f>IF($D32="","",入力用!F44)</f>
        <v/>
      </c>
      <c r="M32" s="347"/>
      <c r="N32" s="348" t="str">
        <f>IF($D32="","",入力用!T44)</f>
        <v/>
      </c>
      <c r="O32" s="349"/>
      <c r="P32" s="350" t="str">
        <f>IF($D32="","",入力用!U44)</f>
        <v/>
      </c>
      <c r="Q32" s="351"/>
      <c r="R32" s="346" t="str">
        <f>IF(入力用!V44="","",入力用!V44)</f>
        <v/>
      </c>
      <c r="S32" s="356"/>
      <c r="T32" s="370"/>
      <c r="U32" s="371"/>
      <c r="V32" s="42">
        <v>4</v>
      </c>
      <c r="W32" s="353" t="str">
        <f>IF(入力用!E50="","",入力用!E50)</f>
        <v/>
      </c>
      <c r="X32" s="354"/>
      <c r="Y32" s="354"/>
      <c r="Z32" s="354"/>
      <c r="AA32" s="354"/>
      <c r="AB32" s="354"/>
      <c r="AC32" s="354"/>
      <c r="AD32" s="355"/>
      <c r="AE32" s="346" t="str">
        <f>IF($W32="","",入力用!F50)</f>
        <v/>
      </c>
      <c r="AF32" s="347"/>
      <c r="AG32" s="348" t="str">
        <f>IF($W32="","",入力用!T50)</f>
        <v/>
      </c>
      <c r="AH32" s="349"/>
      <c r="AI32" s="350" t="str">
        <f>IF($W32="","",入力用!U50)</f>
        <v/>
      </c>
      <c r="AJ32" s="351"/>
      <c r="AK32" s="346" t="str">
        <f>IF(入力用!V50="","",入力用!V50)</f>
        <v/>
      </c>
      <c r="AL32" s="352"/>
      <c r="AS32"/>
      <c r="AT32"/>
      <c r="AU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</row>
    <row r="33" spans="1:80" s="1" customFormat="1" ht="15" hidden="1" customHeight="1" x14ac:dyDescent="0.15">
      <c r="A33" s="370"/>
      <c r="B33" s="371"/>
      <c r="C33" s="42">
        <v>5</v>
      </c>
      <c r="D33" s="353" t="str">
        <f>IF(入力用!E45="","",入力用!E45)</f>
        <v/>
      </c>
      <c r="E33" s="354"/>
      <c r="F33" s="354"/>
      <c r="G33" s="354"/>
      <c r="H33" s="354"/>
      <c r="I33" s="354"/>
      <c r="J33" s="354"/>
      <c r="K33" s="355"/>
      <c r="L33" s="346" t="str">
        <f>IF($D33="","",入力用!F45)</f>
        <v/>
      </c>
      <c r="M33" s="347"/>
      <c r="N33" s="348" t="str">
        <f>IF($D33="","",入力用!T45)</f>
        <v/>
      </c>
      <c r="O33" s="349"/>
      <c r="P33" s="350" t="str">
        <f>IF($D33="","",入力用!U45)</f>
        <v/>
      </c>
      <c r="Q33" s="351"/>
      <c r="R33" s="402" t="str">
        <f>IF(入力用!V45="","",入力用!V45)</f>
        <v/>
      </c>
      <c r="S33" s="403"/>
      <c r="T33" s="370"/>
      <c r="U33" s="371"/>
      <c r="V33" s="42">
        <v>5</v>
      </c>
      <c r="W33" s="353" t="str">
        <f>IF(入力用!E51="","",入力用!E51)</f>
        <v/>
      </c>
      <c r="X33" s="354"/>
      <c r="Y33" s="354"/>
      <c r="Z33" s="354"/>
      <c r="AA33" s="354"/>
      <c r="AB33" s="354"/>
      <c r="AC33" s="354"/>
      <c r="AD33" s="355"/>
      <c r="AE33" s="346" t="str">
        <f>IF($W33="","",入力用!F51)</f>
        <v/>
      </c>
      <c r="AF33" s="347"/>
      <c r="AG33" s="348" t="str">
        <f>IF($W33="","",入力用!T51)</f>
        <v/>
      </c>
      <c r="AH33" s="349"/>
      <c r="AI33" s="350" t="str">
        <f>IF($W33="","",入力用!U51)</f>
        <v/>
      </c>
      <c r="AJ33" s="351"/>
      <c r="AK33" s="339" t="str">
        <f>IF(入力用!V51="","",入力用!V51)</f>
        <v/>
      </c>
      <c r="AL33" s="345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</row>
    <row r="34" spans="1:80" s="1" customFormat="1" ht="15" hidden="1" customHeight="1" x14ac:dyDescent="0.15">
      <c r="A34" s="372"/>
      <c r="B34" s="373"/>
      <c r="C34" s="43">
        <v>6</v>
      </c>
      <c r="D34" s="389" t="str">
        <f>IF(入力用!E46="","",入力用!E46)</f>
        <v/>
      </c>
      <c r="E34" s="390"/>
      <c r="F34" s="390"/>
      <c r="G34" s="390"/>
      <c r="H34" s="390"/>
      <c r="I34" s="390"/>
      <c r="J34" s="390"/>
      <c r="K34" s="391"/>
      <c r="L34" s="361" t="str">
        <f>IF($D34="","",入力用!F46)</f>
        <v/>
      </c>
      <c r="M34" s="362"/>
      <c r="N34" s="363" t="str">
        <f>IF($D34="","",入力用!T46)</f>
        <v/>
      </c>
      <c r="O34" s="364"/>
      <c r="P34" s="365" t="str">
        <f>IF($D34="","",入力用!U46)</f>
        <v/>
      </c>
      <c r="Q34" s="366"/>
      <c r="R34" s="397" t="str">
        <f>IF(入力用!V46="","",入力用!V46)</f>
        <v/>
      </c>
      <c r="S34" s="398"/>
      <c r="T34" s="372"/>
      <c r="U34" s="373"/>
      <c r="V34" s="43">
        <v>6</v>
      </c>
      <c r="W34" s="389" t="str">
        <f>IF(入力用!E52="","",入力用!E52)</f>
        <v/>
      </c>
      <c r="X34" s="390"/>
      <c r="Y34" s="390"/>
      <c r="Z34" s="390"/>
      <c r="AA34" s="390"/>
      <c r="AB34" s="390"/>
      <c r="AC34" s="390"/>
      <c r="AD34" s="391"/>
      <c r="AE34" s="361" t="str">
        <f>IF($W34="","",入力用!F52)</f>
        <v/>
      </c>
      <c r="AF34" s="362"/>
      <c r="AG34" s="363" t="str">
        <f>IF($W34="","",入力用!T52)</f>
        <v/>
      </c>
      <c r="AH34" s="364"/>
      <c r="AI34" s="365" t="str">
        <f>IF($W34="","",入力用!U52)</f>
        <v/>
      </c>
      <c r="AJ34" s="366"/>
      <c r="AK34" s="332" t="str">
        <f>IF(入力用!V52="","",入力用!V52)</f>
        <v/>
      </c>
      <c r="AL34" s="338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</row>
    <row r="35" spans="1:80" s="1" customFormat="1" ht="2.25" customHeight="1" x14ac:dyDescent="0.15">
      <c r="A35" s="44"/>
      <c r="B35" s="44"/>
      <c r="C35" s="45"/>
      <c r="D35" s="97"/>
      <c r="E35" s="97"/>
      <c r="F35" s="97"/>
      <c r="G35" s="97"/>
      <c r="H35" s="97"/>
      <c r="I35" s="97"/>
      <c r="J35" s="97"/>
      <c r="K35" s="97"/>
      <c r="L35" s="47"/>
      <c r="M35" s="47"/>
      <c r="N35" s="86"/>
      <c r="O35" s="86"/>
      <c r="P35" s="89"/>
      <c r="Q35" s="89"/>
      <c r="R35" s="83"/>
      <c r="S35" s="83"/>
      <c r="T35" s="44"/>
      <c r="U35" s="44"/>
      <c r="V35" s="45"/>
      <c r="W35" s="97"/>
      <c r="X35" s="97"/>
      <c r="Y35" s="97"/>
      <c r="Z35" s="97"/>
      <c r="AA35" s="97"/>
      <c r="AB35" s="97"/>
      <c r="AC35" s="97"/>
      <c r="AD35" s="97"/>
      <c r="AE35" s="47"/>
      <c r="AF35" s="47"/>
      <c r="AG35" s="86"/>
      <c r="AH35" s="86"/>
      <c r="AI35" s="89"/>
      <c r="AJ35" s="89"/>
      <c r="AK35" s="46"/>
      <c r="AL35" s="46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</row>
    <row r="36" spans="1:80" ht="15" customHeight="1" x14ac:dyDescent="0.15">
      <c r="A36" s="368">
        <v>7</v>
      </c>
      <c r="B36" s="369"/>
      <c r="C36" s="374" t="s">
        <v>80</v>
      </c>
      <c r="D36" s="375"/>
      <c r="E36" s="375"/>
      <c r="F36" s="376" t="str">
        <f>IF(入力用!$C53="","",入力用!$C53)</f>
        <v/>
      </c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7"/>
      <c r="T36" s="368">
        <v>8</v>
      </c>
      <c r="U36" s="369"/>
      <c r="V36" s="374" t="s">
        <v>80</v>
      </c>
      <c r="W36" s="375"/>
      <c r="X36" s="375"/>
      <c r="Y36" s="376" t="str">
        <f>IF(入力用!$C59="","",入力用!$C59)</f>
        <v/>
      </c>
      <c r="Z36" s="376"/>
      <c r="AA36" s="376"/>
      <c r="AB36" s="376"/>
      <c r="AC36" s="376"/>
      <c r="AD36" s="376"/>
      <c r="AE36" s="376"/>
      <c r="AF36" s="376"/>
      <c r="AG36" s="376"/>
      <c r="AH36" s="376"/>
      <c r="AI36" s="376"/>
      <c r="AJ36" s="376"/>
      <c r="AK36" s="376"/>
      <c r="AL36" s="377"/>
    </row>
    <row r="37" spans="1:80" ht="15" customHeight="1" x14ac:dyDescent="0.15">
      <c r="A37" s="370"/>
      <c r="B37" s="371"/>
      <c r="C37" s="41">
        <v>1</v>
      </c>
      <c r="D37" s="378" t="str">
        <f>IF(入力用!E53="","",入力用!E53)</f>
        <v/>
      </c>
      <c r="E37" s="379"/>
      <c r="F37" s="379"/>
      <c r="G37" s="379"/>
      <c r="H37" s="379"/>
      <c r="I37" s="379"/>
      <c r="J37" s="379"/>
      <c r="K37" s="380"/>
      <c r="L37" s="381" t="str">
        <f>IF($D37="","",入力用!F53)</f>
        <v/>
      </c>
      <c r="M37" s="382"/>
      <c r="N37" s="383" t="str">
        <f>IF($D37="","",入力用!T53)</f>
        <v/>
      </c>
      <c r="O37" s="384"/>
      <c r="P37" s="385" t="str">
        <f>IF($D37="","",入力用!U53)</f>
        <v/>
      </c>
      <c r="Q37" s="386"/>
      <c r="R37" s="387" t="str">
        <f>IF(入力用!V53="","",入力用!V53)</f>
        <v/>
      </c>
      <c r="S37" s="387"/>
      <c r="T37" s="370"/>
      <c r="U37" s="371"/>
      <c r="V37" s="41">
        <v>1</v>
      </c>
      <c r="W37" s="378" t="str">
        <f>IF(入力用!E59="","",入力用!E59)</f>
        <v/>
      </c>
      <c r="X37" s="379"/>
      <c r="Y37" s="379"/>
      <c r="Z37" s="379"/>
      <c r="AA37" s="379"/>
      <c r="AB37" s="379"/>
      <c r="AC37" s="379"/>
      <c r="AD37" s="380"/>
      <c r="AE37" s="381" t="str">
        <f>IF($W37="","",入力用!F59)</f>
        <v/>
      </c>
      <c r="AF37" s="382"/>
      <c r="AG37" s="383" t="str">
        <f>IF($W37="","",入力用!T59)</f>
        <v/>
      </c>
      <c r="AH37" s="384"/>
      <c r="AI37" s="385" t="str">
        <f>IF($W37="","",入力用!U59)</f>
        <v/>
      </c>
      <c r="AJ37" s="386"/>
      <c r="AK37" s="387" t="str">
        <f>IF(入力用!V59="","",入力用!V59)</f>
        <v/>
      </c>
      <c r="AL37" s="388"/>
    </row>
    <row r="38" spans="1:80" s="1" customFormat="1" ht="15" customHeight="1" x14ac:dyDescent="0.15">
      <c r="A38" s="370"/>
      <c r="B38" s="371"/>
      <c r="C38" s="41">
        <v>2</v>
      </c>
      <c r="D38" s="353" t="str">
        <f>IF(入力用!E54="","",入力用!E54)</f>
        <v/>
      </c>
      <c r="E38" s="354"/>
      <c r="F38" s="354"/>
      <c r="G38" s="354"/>
      <c r="H38" s="354"/>
      <c r="I38" s="354"/>
      <c r="J38" s="354"/>
      <c r="K38" s="355"/>
      <c r="L38" s="346" t="str">
        <f>IF($D38="","",入力用!F54)</f>
        <v/>
      </c>
      <c r="M38" s="347"/>
      <c r="N38" s="348" t="str">
        <f>IF($D38="","",入力用!T54)</f>
        <v/>
      </c>
      <c r="O38" s="349"/>
      <c r="P38" s="350" t="str">
        <f>IF($D38="","",入力用!U54)</f>
        <v/>
      </c>
      <c r="Q38" s="351"/>
      <c r="R38" s="346" t="str">
        <f>IF(入力用!V54="","",入力用!V54)</f>
        <v/>
      </c>
      <c r="S38" s="356"/>
      <c r="T38" s="370"/>
      <c r="U38" s="371"/>
      <c r="V38" s="41">
        <v>2</v>
      </c>
      <c r="W38" s="353" t="str">
        <f>IF(入力用!E60="","",入力用!E60)</f>
        <v/>
      </c>
      <c r="X38" s="354"/>
      <c r="Y38" s="354"/>
      <c r="Z38" s="354"/>
      <c r="AA38" s="354"/>
      <c r="AB38" s="354"/>
      <c r="AC38" s="354"/>
      <c r="AD38" s="355"/>
      <c r="AE38" s="346" t="str">
        <f>IF($W38="","",入力用!F60)</f>
        <v/>
      </c>
      <c r="AF38" s="347"/>
      <c r="AG38" s="348" t="str">
        <f>IF($W38="","",入力用!T60)</f>
        <v/>
      </c>
      <c r="AH38" s="349"/>
      <c r="AI38" s="350" t="str">
        <f>IF($W38="","",入力用!U60)</f>
        <v/>
      </c>
      <c r="AJ38" s="351"/>
      <c r="AK38" s="346" t="str">
        <f>IF(入力用!V60="","",入力用!V60)</f>
        <v/>
      </c>
      <c r="AL38" s="352"/>
      <c r="BS38"/>
      <c r="BT38"/>
      <c r="BU38"/>
      <c r="BV38"/>
      <c r="BW38"/>
      <c r="BX38"/>
      <c r="BY38"/>
      <c r="BZ38"/>
      <c r="CA38"/>
      <c r="CB38"/>
    </row>
    <row r="39" spans="1:80" s="1" customFormat="1" ht="15" customHeight="1" x14ac:dyDescent="0.15">
      <c r="A39" s="370"/>
      <c r="B39" s="371"/>
      <c r="C39" s="94">
        <v>3</v>
      </c>
      <c r="D39" s="353" t="str">
        <f>IF(入力用!E55="","",入力用!E55)</f>
        <v/>
      </c>
      <c r="E39" s="354"/>
      <c r="F39" s="354"/>
      <c r="G39" s="354"/>
      <c r="H39" s="354"/>
      <c r="I39" s="354"/>
      <c r="J39" s="354"/>
      <c r="K39" s="355"/>
      <c r="L39" s="346" t="str">
        <f>IF($D39="","",入力用!F55)</f>
        <v/>
      </c>
      <c r="M39" s="347"/>
      <c r="N39" s="348" t="str">
        <f>IF($D39="","",入力用!T55)</f>
        <v/>
      </c>
      <c r="O39" s="349"/>
      <c r="P39" s="350" t="str">
        <f>IF($D39="","",入力用!U55)</f>
        <v/>
      </c>
      <c r="Q39" s="351"/>
      <c r="R39" s="346" t="str">
        <f>IF(入力用!V55="","",入力用!V55)</f>
        <v/>
      </c>
      <c r="S39" s="356"/>
      <c r="T39" s="370"/>
      <c r="U39" s="371"/>
      <c r="V39" s="94">
        <v>3</v>
      </c>
      <c r="W39" s="353" t="str">
        <f>IF(入力用!E61="","",入力用!E61)</f>
        <v/>
      </c>
      <c r="X39" s="354"/>
      <c r="Y39" s="354"/>
      <c r="Z39" s="354"/>
      <c r="AA39" s="354"/>
      <c r="AB39" s="354"/>
      <c r="AC39" s="354"/>
      <c r="AD39" s="355"/>
      <c r="AE39" s="346" t="str">
        <f>IF($W39="","",入力用!F61)</f>
        <v/>
      </c>
      <c r="AF39" s="347"/>
      <c r="AG39" s="348" t="str">
        <f>IF($W39="","",入力用!T61)</f>
        <v/>
      </c>
      <c r="AH39" s="349"/>
      <c r="AI39" s="350" t="str">
        <f>IF($W39="","",入力用!U61)</f>
        <v/>
      </c>
      <c r="AJ39" s="351"/>
      <c r="AK39" s="346" t="str">
        <f>IF(入力用!V61="","",入力用!V61)</f>
        <v/>
      </c>
      <c r="AL39" s="352"/>
      <c r="BS39"/>
      <c r="BT39"/>
      <c r="BU39"/>
      <c r="BV39"/>
      <c r="BW39"/>
      <c r="BX39"/>
      <c r="BY39"/>
      <c r="BZ39"/>
      <c r="CA39"/>
      <c r="CB39"/>
    </row>
    <row r="40" spans="1:80" s="1" customFormat="1" ht="15" customHeight="1" x14ac:dyDescent="0.15">
      <c r="A40" s="370"/>
      <c r="B40" s="371"/>
      <c r="C40" s="42">
        <v>4</v>
      </c>
      <c r="D40" s="353" t="str">
        <f>IF(入力用!E56="","",入力用!E56)</f>
        <v/>
      </c>
      <c r="E40" s="354"/>
      <c r="F40" s="354"/>
      <c r="G40" s="354"/>
      <c r="H40" s="354"/>
      <c r="I40" s="354"/>
      <c r="J40" s="354"/>
      <c r="K40" s="355"/>
      <c r="L40" s="346" t="str">
        <f>IF($D40="","",入力用!F56)</f>
        <v/>
      </c>
      <c r="M40" s="347"/>
      <c r="N40" s="348" t="str">
        <f>IF($D40="","",入力用!T56)</f>
        <v/>
      </c>
      <c r="O40" s="349"/>
      <c r="P40" s="350" t="str">
        <f>IF($D40="","",入力用!U56)</f>
        <v/>
      </c>
      <c r="Q40" s="351"/>
      <c r="R40" s="346" t="str">
        <f>IF(入力用!V56="","",入力用!V56)</f>
        <v/>
      </c>
      <c r="S40" s="356"/>
      <c r="T40" s="370"/>
      <c r="U40" s="371"/>
      <c r="V40" s="42">
        <v>4</v>
      </c>
      <c r="W40" s="353" t="str">
        <f>IF(入力用!E62="","",入力用!E62)</f>
        <v/>
      </c>
      <c r="X40" s="354"/>
      <c r="Y40" s="354"/>
      <c r="Z40" s="354"/>
      <c r="AA40" s="354"/>
      <c r="AB40" s="354"/>
      <c r="AC40" s="354"/>
      <c r="AD40" s="355"/>
      <c r="AE40" s="346" t="str">
        <f>IF($W40="","",入力用!F62)</f>
        <v/>
      </c>
      <c r="AF40" s="347"/>
      <c r="AG40" s="348" t="str">
        <f>IF($W40="","",入力用!T62)</f>
        <v/>
      </c>
      <c r="AH40" s="349"/>
      <c r="AI40" s="350" t="str">
        <f>IF($W40="","",入力用!U62)</f>
        <v/>
      </c>
      <c r="AJ40" s="351"/>
      <c r="AK40" s="346" t="str">
        <f>IF(入力用!V62="","",入力用!V62)</f>
        <v/>
      </c>
      <c r="AL40" s="352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</row>
    <row r="41" spans="1:80" s="1" customFormat="1" ht="15" hidden="1" customHeight="1" x14ac:dyDescent="0.15">
      <c r="A41" s="370"/>
      <c r="B41" s="371"/>
      <c r="C41" s="42">
        <v>5</v>
      </c>
      <c r="D41" s="353" t="str">
        <f>IF(入力用!E57="","",入力用!E57)</f>
        <v/>
      </c>
      <c r="E41" s="354"/>
      <c r="F41" s="354"/>
      <c r="G41" s="354"/>
      <c r="H41" s="354"/>
      <c r="I41" s="354"/>
      <c r="J41" s="354"/>
      <c r="K41" s="355"/>
      <c r="L41" s="346" t="str">
        <f>IF($D41="","",入力用!F57)</f>
        <v/>
      </c>
      <c r="M41" s="347"/>
      <c r="N41" s="348" t="str">
        <f>IF($D41="","",入力用!T57)</f>
        <v/>
      </c>
      <c r="O41" s="349"/>
      <c r="P41" s="350" t="str">
        <f>IF($D41="","",入力用!U57)</f>
        <v/>
      </c>
      <c r="Q41" s="351"/>
      <c r="R41" s="402" t="str">
        <f>IF(入力用!V57="","",入力用!V57)</f>
        <v/>
      </c>
      <c r="S41" s="403"/>
      <c r="T41" s="370"/>
      <c r="U41" s="371"/>
      <c r="V41" s="42">
        <v>5</v>
      </c>
      <c r="W41" s="353" t="str">
        <f>IF(入力用!E63="","",入力用!E63)</f>
        <v/>
      </c>
      <c r="X41" s="354"/>
      <c r="Y41" s="354"/>
      <c r="Z41" s="354"/>
      <c r="AA41" s="354"/>
      <c r="AB41" s="354"/>
      <c r="AC41" s="354"/>
      <c r="AD41" s="355"/>
      <c r="AE41" s="346" t="str">
        <f>IF($W41="","",入力用!F63)</f>
        <v/>
      </c>
      <c r="AF41" s="347"/>
      <c r="AG41" s="348" t="str">
        <f>IF($W41="","",入力用!T63)</f>
        <v/>
      </c>
      <c r="AH41" s="349"/>
      <c r="AI41" s="350" t="str">
        <f>IF($W41="","",入力用!U63)</f>
        <v/>
      </c>
      <c r="AJ41" s="351"/>
      <c r="AK41" s="339" t="str">
        <f>IF(入力用!V63="","",入力用!V63)</f>
        <v/>
      </c>
      <c r="AL41" s="345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</row>
    <row r="42" spans="1:80" s="1" customFormat="1" ht="15" hidden="1" customHeight="1" x14ac:dyDescent="0.15">
      <c r="A42" s="372"/>
      <c r="B42" s="373"/>
      <c r="C42" s="43">
        <v>6</v>
      </c>
      <c r="D42" s="389" t="str">
        <f>IF(入力用!E58="","",入力用!E58)</f>
        <v/>
      </c>
      <c r="E42" s="390"/>
      <c r="F42" s="390"/>
      <c r="G42" s="390"/>
      <c r="H42" s="390"/>
      <c r="I42" s="390"/>
      <c r="J42" s="390"/>
      <c r="K42" s="391"/>
      <c r="L42" s="361" t="str">
        <f>IF($D42="","",入力用!F58)</f>
        <v/>
      </c>
      <c r="M42" s="362"/>
      <c r="N42" s="363" t="str">
        <f>IF($D42="","",入力用!T58)</f>
        <v/>
      </c>
      <c r="O42" s="364"/>
      <c r="P42" s="365" t="str">
        <f>IF($D42="","",入力用!U58)</f>
        <v/>
      </c>
      <c r="Q42" s="366"/>
      <c r="R42" s="397" t="str">
        <f>IF(入力用!V58="","",入力用!V58)</f>
        <v/>
      </c>
      <c r="S42" s="398"/>
      <c r="T42" s="372"/>
      <c r="U42" s="373"/>
      <c r="V42" s="43">
        <v>6</v>
      </c>
      <c r="W42" s="389" t="str">
        <f>IF(入力用!E64="","",入力用!E64)</f>
        <v/>
      </c>
      <c r="X42" s="390"/>
      <c r="Y42" s="390"/>
      <c r="Z42" s="390"/>
      <c r="AA42" s="390"/>
      <c r="AB42" s="390"/>
      <c r="AC42" s="390"/>
      <c r="AD42" s="391"/>
      <c r="AE42" s="361" t="str">
        <f>IF($W42="","",入力用!F64)</f>
        <v/>
      </c>
      <c r="AF42" s="362"/>
      <c r="AG42" s="363" t="str">
        <f>IF($W42="","",入力用!T64)</f>
        <v/>
      </c>
      <c r="AH42" s="364"/>
      <c r="AI42" s="365" t="str">
        <f>IF($W42="","",入力用!U64)</f>
        <v/>
      </c>
      <c r="AJ42" s="366"/>
      <c r="AK42" s="332" t="str">
        <f>IF(入力用!V64="","",入力用!V64)</f>
        <v/>
      </c>
      <c r="AL42" s="338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</row>
    <row r="43" spans="1:80" s="1" customFormat="1" ht="2.25" customHeight="1" x14ac:dyDescent="0.15">
      <c r="A43" s="44"/>
      <c r="B43" s="44"/>
      <c r="C43" s="45"/>
      <c r="D43" s="97"/>
      <c r="E43" s="97"/>
      <c r="F43" s="97"/>
      <c r="G43" s="97"/>
      <c r="H43" s="97"/>
      <c r="I43" s="97"/>
      <c r="J43" s="97"/>
      <c r="K43" s="97"/>
      <c r="L43" s="47"/>
      <c r="M43" s="47"/>
      <c r="N43" s="86"/>
      <c r="O43" s="86"/>
      <c r="P43" s="89"/>
      <c r="Q43" s="89"/>
      <c r="R43" s="83"/>
      <c r="S43" s="83"/>
      <c r="T43" s="44"/>
      <c r="U43" s="44"/>
      <c r="V43" s="45"/>
      <c r="W43" s="97"/>
      <c r="X43" s="97"/>
      <c r="Y43" s="97"/>
      <c r="Z43" s="97"/>
      <c r="AA43" s="97"/>
      <c r="AB43" s="97"/>
      <c r="AC43" s="97"/>
      <c r="AD43" s="97"/>
      <c r="AE43" s="47"/>
      <c r="AF43" s="47"/>
      <c r="AG43" s="86"/>
      <c r="AH43" s="86"/>
      <c r="AI43" s="89"/>
      <c r="AJ43" s="89"/>
      <c r="AK43" s="46"/>
      <c r="AL43" s="46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</row>
    <row r="44" spans="1:80" ht="15" customHeight="1" x14ac:dyDescent="0.15">
      <c r="A44" s="368">
        <v>9</v>
      </c>
      <c r="B44" s="369"/>
      <c r="C44" s="374" t="s">
        <v>80</v>
      </c>
      <c r="D44" s="375"/>
      <c r="E44" s="375"/>
      <c r="F44" s="376" t="str">
        <f>IF(入力用!$C65="","",入力用!$C65)</f>
        <v/>
      </c>
      <c r="G44" s="376"/>
      <c r="H44" s="376"/>
      <c r="I44" s="376"/>
      <c r="J44" s="376"/>
      <c r="K44" s="376"/>
      <c r="L44" s="376"/>
      <c r="M44" s="376"/>
      <c r="N44" s="376"/>
      <c r="O44" s="376"/>
      <c r="P44" s="376"/>
      <c r="Q44" s="376"/>
      <c r="R44" s="376"/>
      <c r="S44" s="377"/>
      <c r="T44" s="368">
        <v>10</v>
      </c>
      <c r="U44" s="369"/>
      <c r="V44" s="374" t="s">
        <v>80</v>
      </c>
      <c r="W44" s="375"/>
      <c r="X44" s="375"/>
      <c r="Y44" s="376" t="str">
        <f>IF(入力用!$C71="","",入力用!$C71)</f>
        <v/>
      </c>
      <c r="Z44" s="376"/>
      <c r="AA44" s="376"/>
      <c r="AB44" s="376"/>
      <c r="AC44" s="376"/>
      <c r="AD44" s="376"/>
      <c r="AE44" s="376"/>
      <c r="AF44" s="376"/>
      <c r="AG44" s="376"/>
      <c r="AH44" s="376"/>
      <c r="AI44" s="376"/>
      <c r="AJ44" s="376"/>
      <c r="AK44" s="376"/>
      <c r="AL44" s="377"/>
    </row>
    <row r="45" spans="1:80" ht="15" customHeight="1" x14ac:dyDescent="0.15">
      <c r="A45" s="370"/>
      <c r="B45" s="371"/>
      <c r="C45" s="41">
        <v>1</v>
      </c>
      <c r="D45" s="378" t="str">
        <f>IF(入力用!E65="","",入力用!E65)</f>
        <v/>
      </c>
      <c r="E45" s="379"/>
      <c r="F45" s="379"/>
      <c r="G45" s="379"/>
      <c r="H45" s="379"/>
      <c r="I45" s="379"/>
      <c r="J45" s="379"/>
      <c r="K45" s="380"/>
      <c r="L45" s="381" t="str">
        <f>IF($D45="","",入力用!F65)</f>
        <v/>
      </c>
      <c r="M45" s="382"/>
      <c r="N45" s="383" t="str">
        <f>IF($D45="","",入力用!T65)</f>
        <v/>
      </c>
      <c r="O45" s="384"/>
      <c r="P45" s="385" t="str">
        <f>IF($D45="","",入力用!U65)</f>
        <v/>
      </c>
      <c r="Q45" s="386"/>
      <c r="R45" s="387" t="str">
        <f>IF(入力用!V65="","",入力用!V65)</f>
        <v/>
      </c>
      <c r="S45" s="387"/>
      <c r="T45" s="370"/>
      <c r="U45" s="371"/>
      <c r="V45" s="41">
        <v>1</v>
      </c>
      <c r="W45" s="378" t="str">
        <f>IF(入力用!E71="","",入力用!E71)</f>
        <v/>
      </c>
      <c r="X45" s="379"/>
      <c r="Y45" s="379"/>
      <c r="Z45" s="379"/>
      <c r="AA45" s="379"/>
      <c r="AB45" s="379"/>
      <c r="AC45" s="379"/>
      <c r="AD45" s="380"/>
      <c r="AE45" s="381" t="str">
        <f>IF($W45="","",入力用!F71)</f>
        <v/>
      </c>
      <c r="AF45" s="382"/>
      <c r="AG45" s="383" t="str">
        <f>IF($W45="","",入力用!T71)</f>
        <v/>
      </c>
      <c r="AH45" s="384"/>
      <c r="AI45" s="385" t="str">
        <f>IF($W45="","",入力用!U71)</f>
        <v/>
      </c>
      <c r="AJ45" s="386"/>
      <c r="AK45" s="387" t="str">
        <f>IF(入力用!V71="","",入力用!V71)</f>
        <v/>
      </c>
      <c r="AL45" s="388"/>
    </row>
    <row r="46" spans="1:80" s="1" customFormat="1" ht="15" customHeight="1" x14ac:dyDescent="0.15">
      <c r="A46" s="370"/>
      <c r="B46" s="371"/>
      <c r="C46" s="41">
        <v>2</v>
      </c>
      <c r="D46" s="353" t="str">
        <f>IF(入力用!E66="","",入力用!E66)</f>
        <v/>
      </c>
      <c r="E46" s="354"/>
      <c r="F46" s="354"/>
      <c r="G46" s="354"/>
      <c r="H46" s="354"/>
      <c r="I46" s="354"/>
      <c r="J46" s="354"/>
      <c r="K46" s="355"/>
      <c r="L46" s="346" t="str">
        <f>IF($D46="","",入力用!F66)</f>
        <v/>
      </c>
      <c r="M46" s="347"/>
      <c r="N46" s="348" t="str">
        <f>IF($D46="","",入力用!T66)</f>
        <v/>
      </c>
      <c r="O46" s="349"/>
      <c r="P46" s="350" t="str">
        <f>IF($D46="","",入力用!U66)</f>
        <v/>
      </c>
      <c r="Q46" s="351"/>
      <c r="R46" s="346" t="str">
        <f>IF(入力用!V66="","",入力用!V66)</f>
        <v/>
      </c>
      <c r="S46" s="356"/>
      <c r="T46" s="370"/>
      <c r="U46" s="371"/>
      <c r="V46" s="41">
        <v>2</v>
      </c>
      <c r="W46" s="353" t="str">
        <f>IF(入力用!E72="","",入力用!E72)</f>
        <v/>
      </c>
      <c r="X46" s="354"/>
      <c r="Y46" s="354"/>
      <c r="Z46" s="354"/>
      <c r="AA46" s="354"/>
      <c r="AB46" s="354"/>
      <c r="AC46" s="354"/>
      <c r="AD46" s="355"/>
      <c r="AE46" s="346" t="str">
        <f>IF($W46="","",入力用!F72)</f>
        <v/>
      </c>
      <c r="AF46" s="347"/>
      <c r="AG46" s="348" t="str">
        <f>IF($W46="","",入力用!T72)</f>
        <v/>
      </c>
      <c r="AH46" s="349"/>
      <c r="AI46" s="350" t="str">
        <f>IF($W46="","",入力用!U72)</f>
        <v/>
      </c>
      <c r="AJ46" s="351"/>
      <c r="AK46" s="346" t="str">
        <f>IF(入力用!V72="","",入力用!V72)</f>
        <v/>
      </c>
      <c r="AL46" s="352"/>
      <c r="BS46"/>
      <c r="BT46"/>
      <c r="BU46"/>
      <c r="BV46"/>
      <c r="BW46"/>
      <c r="BX46"/>
      <c r="BY46"/>
      <c r="BZ46"/>
      <c r="CA46"/>
      <c r="CB46"/>
    </row>
    <row r="47" spans="1:80" s="1" customFormat="1" ht="15" customHeight="1" x14ac:dyDescent="0.15">
      <c r="A47" s="370"/>
      <c r="B47" s="371"/>
      <c r="C47" s="94">
        <v>3</v>
      </c>
      <c r="D47" s="353" t="str">
        <f>IF(入力用!E67="","",入力用!E67)</f>
        <v/>
      </c>
      <c r="E47" s="354"/>
      <c r="F47" s="354"/>
      <c r="G47" s="354"/>
      <c r="H47" s="354"/>
      <c r="I47" s="354"/>
      <c r="J47" s="354"/>
      <c r="K47" s="355"/>
      <c r="L47" s="346" t="str">
        <f>IF($D47="","",入力用!F67)</f>
        <v/>
      </c>
      <c r="M47" s="347"/>
      <c r="N47" s="348" t="str">
        <f>IF($D47="","",入力用!T67)</f>
        <v/>
      </c>
      <c r="O47" s="349"/>
      <c r="P47" s="350" t="str">
        <f>IF($D47="","",入力用!U67)</f>
        <v/>
      </c>
      <c r="Q47" s="351"/>
      <c r="R47" s="346" t="str">
        <f>IF(入力用!V67="","",入力用!V67)</f>
        <v/>
      </c>
      <c r="S47" s="356"/>
      <c r="T47" s="370"/>
      <c r="U47" s="371"/>
      <c r="V47" s="94">
        <v>3</v>
      </c>
      <c r="W47" s="353" t="str">
        <f>IF(入力用!E73="","",入力用!E73)</f>
        <v/>
      </c>
      <c r="X47" s="354"/>
      <c r="Y47" s="354"/>
      <c r="Z47" s="354"/>
      <c r="AA47" s="354"/>
      <c r="AB47" s="354"/>
      <c r="AC47" s="354"/>
      <c r="AD47" s="355"/>
      <c r="AE47" s="346" t="str">
        <f>IF($W47="","",入力用!F73)</f>
        <v/>
      </c>
      <c r="AF47" s="347"/>
      <c r="AG47" s="348" t="str">
        <f>IF($W47="","",入力用!T73)</f>
        <v/>
      </c>
      <c r="AH47" s="349"/>
      <c r="AI47" s="350" t="str">
        <f>IF($W47="","",入力用!U73)</f>
        <v/>
      </c>
      <c r="AJ47" s="351"/>
      <c r="AK47" s="346" t="str">
        <f>IF(入力用!V73="","",入力用!V73)</f>
        <v/>
      </c>
      <c r="AL47" s="352"/>
      <c r="BS47"/>
      <c r="BT47"/>
      <c r="BU47"/>
      <c r="BV47"/>
      <c r="BW47"/>
      <c r="BX47"/>
      <c r="BY47"/>
      <c r="BZ47"/>
      <c r="CA47"/>
      <c r="CB47"/>
    </row>
    <row r="48" spans="1:80" s="1" customFormat="1" ht="15" customHeight="1" x14ac:dyDescent="0.15">
      <c r="A48" s="370"/>
      <c r="B48" s="371"/>
      <c r="C48" s="42">
        <v>4</v>
      </c>
      <c r="D48" s="353" t="str">
        <f>IF(入力用!E68="","",入力用!E68)</f>
        <v/>
      </c>
      <c r="E48" s="354"/>
      <c r="F48" s="354"/>
      <c r="G48" s="354"/>
      <c r="H48" s="354"/>
      <c r="I48" s="354"/>
      <c r="J48" s="354"/>
      <c r="K48" s="355"/>
      <c r="L48" s="346" t="str">
        <f>IF($D48="","",入力用!F68)</f>
        <v/>
      </c>
      <c r="M48" s="347"/>
      <c r="N48" s="348" t="str">
        <f>IF($D48="","",入力用!T68)</f>
        <v/>
      </c>
      <c r="O48" s="349"/>
      <c r="P48" s="350" t="str">
        <f>IF($D48="","",入力用!U68)</f>
        <v/>
      </c>
      <c r="Q48" s="351"/>
      <c r="R48" s="346" t="str">
        <f>IF(入力用!V68="","",入力用!V68)</f>
        <v/>
      </c>
      <c r="S48" s="356"/>
      <c r="T48" s="370"/>
      <c r="U48" s="371"/>
      <c r="V48" s="42">
        <v>4</v>
      </c>
      <c r="W48" s="353" t="str">
        <f>IF(入力用!E74="","",入力用!E74)</f>
        <v/>
      </c>
      <c r="X48" s="354"/>
      <c r="Y48" s="354"/>
      <c r="Z48" s="354"/>
      <c r="AA48" s="354"/>
      <c r="AB48" s="354"/>
      <c r="AC48" s="354"/>
      <c r="AD48" s="355"/>
      <c r="AE48" s="346" t="str">
        <f>IF($W48="","",入力用!F74)</f>
        <v/>
      </c>
      <c r="AF48" s="347"/>
      <c r="AG48" s="348" t="str">
        <f>IF($W48="","",入力用!T74)</f>
        <v/>
      </c>
      <c r="AH48" s="349"/>
      <c r="AI48" s="350" t="str">
        <f>IF($W48="","",入力用!U74)</f>
        <v/>
      </c>
      <c r="AJ48" s="351"/>
      <c r="AK48" s="346" t="str">
        <f>IF(入力用!V74="","",入力用!V74)</f>
        <v/>
      </c>
      <c r="AL48" s="352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</row>
    <row r="49" spans="1:80" s="1" customFormat="1" ht="15" hidden="1" customHeight="1" x14ac:dyDescent="0.15">
      <c r="A49" s="370"/>
      <c r="B49" s="371"/>
      <c r="C49" s="42">
        <v>5</v>
      </c>
      <c r="D49" s="353" t="str">
        <f>IF(入力用!E69="","",入力用!E69)</f>
        <v/>
      </c>
      <c r="E49" s="354"/>
      <c r="F49" s="354"/>
      <c r="G49" s="354"/>
      <c r="H49" s="354"/>
      <c r="I49" s="354"/>
      <c r="J49" s="354"/>
      <c r="K49" s="355"/>
      <c r="L49" s="346" t="str">
        <f>IF($D49="","",入力用!F69)</f>
        <v/>
      </c>
      <c r="M49" s="347"/>
      <c r="N49" s="348" t="str">
        <f>IF($D49="","",入力用!T69)</f>
        <v/>
      </c>
      <c r="O49" s="349"/>
      <c r="P49" s="350" t="str">
        <f>IF($D49="","",入力用!U69)</f>
        <v/>
      </c>
      <c r="Q49" s="351"/>
      <c r="R49" s="402" t="str">
        <f>IF(入力用!V69="","",入力用!V69)</f>
        <v/>
      </c>
      <c r="S49" s="403"/>
      <c r="T49" s="370"/>
      <c r="U49" s="371"/>
      <c r="V49" s="42">
        <v>5</v>
      </c>
      <c r="W49" s="353" t="str">
        <f>IF(入力用!E75="","",入力用!E75)</f>
        <v/>
      </c>
      <c r="X49" s="354"/>
      <c r="Y49" s="354"/>
      <c r="Z49" s="354"/>
      <c r="AA49" s="354"/>
      <c r="AB49" s="354"/>
      <c r="AC49" s="354"/>
      <c r="AD49" s="355"/>
      <c r="AE49" s="346" t="str">
        <f>IF($W49="","",入力用!F75)</f>
        <v/>
      </c>
      <c r="AF49" s="347"/>
      <c r="AG49" s="348" t="str">
        <f>IF($W49="","",入力用!T75)</f>
        <v/>
      </c>
      <c r="AH49" s="349"/>
      <c r="AI49" s="350" t="str">
        <f>IF($W49="","",入力用!U75)</f>
        <v/>
      </c>
      <c r="AJ49" s="351"/>
      <c r="AK49" s="339" t="str">
        <f>IF(入力用!V75="","",入力用!V75)</f>
        <v/>
      </c>
      <c r="AL49" s="345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</row>
    <row r="50" spans="1:80" s="1" customFormat="1" ht="15" hidden="1" customHeight="1" x14ac:dyDescent="0.15">
      <c r="A50" s="372"/>
      <c r="B50" s="373"/>
      <c r="C50" s="43">
        <v>6</v>
      </c>
      <c r="D50" s="389" t="str">
        <f>IF(入力用!E70="","",入力用!E70)</f>
        <v/>
      </c>
      <c r="E50" s="390"/>
      <c r="F50" s="390"/>
      <c r="G50" s="390"/>
      <c r="H50" s="390"/>
      <c r="I50" s="390"/>
      <c r="J50" s="390"/>
      <c r="K50" s="391"/>
      <c r="L50" s="361" t="str">
        <f>IF($D50="","",入力用!F70)</f>
        <v/>
      </c>
      <c r="M50" s="362"/>
      <c r="N50" s="363" t="str">
        <f>IF($D50="","",入力用!T70)</f>
        <v/>
      </c>
      <c r="O50" s="364"/>
      <c r="P50" s="365" t="str">
        <f>IF($D50="","",入力用!U70)</f>
        <v/>
      </c>
      <c r="Q50" s="366"/>
      <c r="R50" s="397" t="str">
        <f>IF(入力用!V70="","",入力用!V70)</f>
        <v/>
      </c>
      <c r="S50" s="398"/>
      <c r="T50" s="372"/>
      <c r="U50" s="373"/>
      <c r="V50" s="43">
        <v>6</v>
      </c>
      <c r="W50" s="389" t="str">
        <f>IF(入力用!E76="","",入力用!E76)</f>
        <v/>
      </c>
      <c r="X50" s="390"/>
      <c r="Y50" s="390"/>
      <c r="Z50" s="390"/>
      <c r="AA50" s="390"/>
      <c r="AB50" s="390"/>
      <c r="AC50" s="390"/>
      <c r="AD50" s="391"/>
      <c r="AE50" s="361" t="str">
        <f>IF($W50="","",入力用!F76)</f>
        <v/>
      </c>
      <c r="AF50" s="362"/>
      <c r="AG50" s="363" t="str">
        <f>IF($W50="","",入力用!T76)</f>
        <v/>
      </c>
      <c r="AH50" s="364"/>
      <c r="AI50" s="365" t="str">
        <f>IF($W50="","",入力用!U76)</f>
        <v/>
      </c>
      <c r="AJ50" s="366"/>
      <c r="AK50" s="332" t="str">
        <f>IF(入力用!V76="","",入力用!V76)</f>
        <v/>
      </c>
      <c r="AL50" s="338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</row>
    <row r="51" spans="1:80" s="1" customFormat="1" ht="2.25" customHeight="1" x14ac:dyDescent="0.15">
      <c r="A51" s="44"/>
      <c r="B51" s="44"/>
      <c r="C51" s="45"/>
      <c r="D51" s="97"/>
      <c r="E51" s="97"/>
      <c r="F51" s="97"/>
      <c r="G51" s="97"/>
      <c r="H51" s="97"/>
      <c r="I51" s="97"/>
      <c r="J51" s="97"/>
      <c r="K51" s="97"/>
      <c r="L51" s="47"/>
      <c r="M51" s="47"/>
      <c r="N51" s="86"/>
      <c r="O51" s="86"/>
      <c r="P51" s="89"/>
      <c r="Q51" s="89"/>
      <c r="R51" s="83"/>
      <c r="S51" s="83"/>
      <c r="T51" s="44"/>
      <c r="U51" s="44"/>
      <c r="V51" s="45"/>
      <c r="W51" s="97"/>
      <c r="X51" s="97"/>
      <c r="Y51" s="97"/>
      <c r="Z51" s="97"/>
      <c r="AA51" s="97"/>
      <c r="AB51" s="97"/>
      <c r="AC51" s="97"/>
      <c r="AD51" s="97"/>
      <c r="AE51" s="47"/>
      <c r="AF51" s="47"/>
      <c r="AG51" s="86"/>
      <c r="AH51" s="86"/>
      <c r="AI51" s="89"/>
      <c r="AJ51" s="89"/>
      <c r="AK51" s="46"/>
      <c r="AL51" s="46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</row>
    <row r="52" spans="1:80" ht="15" customHeight="1" x14ac:dyDescent="0.15">
      <c r="A52" s="368">
        <v>11</v>
      </c>
      <c r="B52" s="369"/>
      <c r="C52" s="374" t="s">
        <v>80</v>
      </c>
      <c r="D52" s="375"/>
      <c r="E52" s="375"/>
      <c r="F52" s="376" t="str">
        <f>IF(入力用!$C77="","",入力用!$C77)</f>
        <v/>
      </c>
      <c r="G52" s="376"/>
      <c r="H52" s="376"/>
      <c r="I52" s="376"/>
      <c r="J52" s="376"/>
      <c r="K52" s="376"/>
      <c r="L52" s="376"/>
      <c r="M52" s="376"/>
      <c r="N52" s="376"/>
      <c r="O52" s="376"/>
      <c r="P52" s="376"/>
      <c r="Q52" s="376"/>
      <c r="R52" s="376"/>
      <c r="S52" s="377"/>
      <c r="T52" s="368">
        <v>12</v>
      </c>
      <c r="U52" s="369"/>
      <c r="V52" s="374" t="s">
        <v>80</v>
      </c>
      <c r="W52" s="375"/>
      <c r="X52" s="375"/>
      <c r="Y52" s="376" t="str">
        <f>IF(入力用!$C83="","",入力用!$C83)</f>
        <v/>
      </c>
      <c r="Z52" s="376"/>
      <c r="AA52" s="376"/>
      <c r="AB52" s="376"/>
      <c r="AC52" s="376"/>
      <c r="AD52" s="376"/>
      <c r="AE52" s="376"/>
      <c r="AF52" s="376"/>
      <c r="AG52" s="376"/>
      <c r="AH52" s="376"/>
      <c r="AI52" s="376"/>
      <c r="AJ52" s="376"/>
      <c r="AK52" s="376"/>
      <c r="AL52" s="377"/>
    </row>
    <row r="53" spans="1:80" ht="15" customHeight="1" x14ac:dyDescent="0.15">
      <c r="A53" s="370"/>
      <c r="B53" s="371"/>
      <c r="C53" s="41">
        <v>1</v>
      </c>
      <c r="D53" s="378" t="str">
        <f>IF(入力用!E77="","",入力用!E77)</f>
        <v/>
      </c>
      <c r="E53" s="379"/>
      <c r="F53" s="379"/>
      <c r="G53" s="379"/>
      <c r="H53" s="379"/>
      <c r="I53" s="379"/>
      <c r="J53" s="379"/>
      <c r="K53" s="380"/>
      <c r="L53" s="381" t="str">
        <f>IF($D53="","",入力用!F77)</f>
        <v/>
      </c>
      <c r="M53" s="382"/>
      <c r="N53" s="383" t="str">
        <f>IF($D53="","",入力用!T77)</f>
        <v/>
      </c>
      <c r="O53" s="384"/>
      <c r="P53" s="385" t="str">
        <f>IF($D53="","",入力用!U77)</f>
        <v/>
      </c>
      <c r="Q53" s="386"/>
      <c r="R53" s="387" t="str">
        <f>IF(入力用!V77="","",入力用!V77)</f>
        <v/>
      </c>
      <c r="S53" s="387"/>
      <c r="T53" s="370"/>
      <c r="U53" s="371"/>
      <c r="V53" s="41">
        <v>1</v>
      </c>
      <c r="W53" s="378" t="str">
        <f>IF(入力用!E83="","",入力用!E83)</f>
        <v/>
      </c>
      <c r="X53" s="379"/>
      <c r="Y53" s="379"/>
      <c r="Z53" s="379"/>
      <c r="AA53" s="379"/>
      <c r="AB53" s="379"/>
      <c r="AC53" s="379"/>
      <c r="AD53" s="380"/>
      <c r="AE53" s="381" t="str">
        <f>IF($W53="","",入力用!F83)</f>
        <v/>
      </c>
      <c r="AF53" s="382"/>
      <c r="AG53" s="383" t="str">
        <f>IF($W53="","",入力用!T83)</f>
        <v/>
      </c>
      <c r="AH53" s="384"/>
      <c r="AI53" s="385" t="str">
        <f>IF($W53="","",入力用!U83)</f>
        <v/>
      </c>
      <c r="AJ53" s="386"/>
      <c r="AK53" s="387" t="str">
        <f>IF(入力用!V83="","",入力用!V83)</f>
        <v/>
      </c>
      <c r="AL53" s="388"/>
    </row>
    <row r="54" spans="1:80" s="1" customFormat="1" ht="15" customHeight="1" x14ac:dyDescent="0.15">
      <c r="A54" s="370"/>
      <c r="B54" s="371"/>
      <c r="C54" s="41">
        <v>2</v>
      </c>
      <c r="D54" s="353" t="str">
        <f>IF(入力用!E78="","",入力用!E78)</f>
        <v/>
      </c>
      <c r="E54" s="354"/>
      <c r="F54" s="354"/>
      <c r="G54" s="354"/>
      <c r="H54" s="354"/>
      <c r="I54" s="354"/>
      <c r="J54" s="354"/>
      <c r="K54" s="355"/>
      <c r="L54" s="346" t="str">
        <f>IF($D54="","",入力用!F78)</f>
        <v/>
      </c>
      <c r="M54" s="347"/>
      <c r="N54" s="348" t="str">
        <f>IF($D54="","",入力用!T78)</f>
        <v/>
      </c>
      <c r="O54" s="349"/>
      <c r="P54" s="350" t="str">
        <f>IF($D54="","",入力用!U78)</f>
        <v/>
      </c>
      <c r="Q54" s="351"/>
      <c r="R54" s="346" t="str">
        <f>IF(入力用!V78="","",入力用!V78)</f>
        <v/>
      </c>
      <c r="S54" s="356"/>
      <c r="T54" s="370"/>
      <c r="U54" s="371"/>
      <c r="V54" s="41">
        <v>2</v>
      </c>
      <c r="W54" s="353" t="str">
        <f>IF(入力用!E84="","",入力用!E84)</f>
        <v/>
      </c>
      <c r="X54" s="354"/>
      <c r="Y54" s="354"/>
      <c r="Z54" s="354"/>
      <c r="AA54" s="354"/>
      <c r="AB54" s="354"/>
      <c r="AC54" s="354"/>
      <c r="AD54" s="355"/>
      <c r="AE54" s="346" t="str">
        <f>IF($W54="","",入力用!F84)</f>
        <v/>
      </c>
      <c r="AF54" s="347"/>
      <c r="AG54" s="348" t="str">
        <f>IF($W54="","",入力用!T84)</f>
        <v/>
      </c>
      <c r="AH54" s="349"/>
      <c r="AI54" s="350" t="str">
        <f>IF($W54="","",入力用!U84)</f>
        <v/>
      </c>
      <c r="AJ54" s="351"/>
      <c r="AK54" s="346" t="str">
        <f>IF(入力用!V84="","",入力用!V84)</f>
        <v/>
      </c>
      <c r="AL54" s="352"/>
      <c r="BS54"/>
      <c r="BT54"/>
      <c r="BU54"/>
      <c r="BV54"/>
      <c r="BW54"/>
      <c r="BX54"/>
      <c r="BY54"/>
      <c r="BZ54"/>
      <c r="CA54"/>
      <c r="CB54"/>
    </row>
    <row r="55" spans="1:80" s="1" customFormat="1" ht="15" customHeight="1" x14ac:dyDescent="0.15">
      <c r="A55" s="370"/>
      <c r="B55" s="371"/>
      <c r="C55" s="94">
        <v>3</v>
      </c>
      <c r="D55" s="353" t="str">
        <f>IF(入力用!E79="","",入力用!E79)</f>
        <v/>
      </c>
      <c r="E55" s="354"/>
      <c r="F55" s="354"/>
      <c r="G55" s="354"/>
      <c r="H55" s="354"/>
      <c r="I55" s="354"/>
      <c r="J55" s="354"/>
      <c r="K55" s="355"/>
      <c r="L55" s="346" t="str">
        <f>IF($D55="","",入力用!F79)</f>
        <v/>
      </c>
      <c r="M55" s="347"/>
      <c r="N55" s="348" t="str">
        <f>IF($D55="","",入力用!T79)</f>
        <v/>
      </c>
      <c r="O55" s="349"/>
      <c r="P55" s="350" t="str">
        <f>IF($D55="","",入力用!U79)</f>
        <v/>
      </c>
      <c r="Q55" s="351"/>
      <c r="R55" s="346" t="str">
        <f>IF(入力用!V79="","",入力用!V79)</f>
        <v/>
      </c>
      <c r="S55" s="356"/>
      <c r="T55" s="370"/>
      <c r="U55" s="371"/>
      <c r="V55" s="94">
        <v>3</v>
      </c>
      <c r="W55" s="353" t="str">
        <f>IF(入力用!E85="","",入力用!E85)</f>
        <v/>
      </c>
      <c r="X55" s="354"/>
      <c r="Y55" s="354"/>
      <c r="Z55" s="354"/>
      <c r="AA55" s="354"/>
      <c r="AB55" s="354"/>
      <c r="AC55" s="354"/>
      <c r="AD55" s="355"/>
      <c r="AE55" s="346" t="str">
        <f>IF($W55="","",入力用!F85)</f>
        <v/>
      </c>
      <c r="AF55" s="347"/>
      <c r="AG55" s="348" t="str">
        <f>IF($W55="","",入力用!T85)</f>
        <v/>
      </c>
      <c r="AH55" s="349"/>
      <c r="AI55" s="350" t="str">
        <f>IF($W55="","",入力用!U85)</f>
        <v/>
      </c>
      <c r="AJ55" s="351"/>
      <c r="AK55" s="346" t="str">
        <f>IF(入力用!V85="","",入力用!V85)</f>
        <v/>
      </c>
      <c r="AL55" s="352"/>
      <c r="BS55"/>
      <c r="BT55"/>
      <c r="BU55"/>
      <c r="BV55"/>
      <c r="BW55"/>
      <c r="BX55"/>
      <c r="BY55"/>
      <c r="BZ55"/>
      <c r="CA55"/>
      <c r="CB55"/>
    </row>
    <row r="56" spans="1:80" s="1" customFormat="1" ht="15" customHeight="1" x14ac:dyDescent="0.15">
      <c r="A56" s="370"/>
      <c r="B56" s="371"/>
      <c r="C56" s="42">
        <v>4</v>
      </c>
      <c r="D56" s="353" t="str">
        <f>IF(入力用!E80="","",入力用!E80)</f>
        <v/>
      </c>
      <c r="E56" s="354"/>
      <c r="F56" s="354"/>
      <c r="G56" s="354"/>
      <c r="H56" s="354"/>
      <c r="I56" s="354"/>
      <c r="J56" s="354"/>
      <c r="K56" s="355"/>
      <c r="L56" s="346" t="str">
        <f>IF($D56="","",入力用!F80)</f>
        <v/>
      </c>
      <c r="M56" s="347"/>
      <c r="N56" s="348" t="str">
        <f>IF($D56="","",入力用!T80)</f>
        <v/>
      </c>
      <c r="O56" s="349"/>
      <c r="P56" s="350" t="str">
        <f>IF($D56="","",入力用!U80)</f>
        <v/>
      </c>
      <c r="Q56" s="351"/>
      <c r="R56" s="346" t="str">
        <f>IF(入力用!V80="","",入力用!V80)</f>
        <v/>
      </c>
      <c r="S56" s="356"/>
      <c r="T56" s="370"/>
      <c r="U56" s="371"/>
      <c r="V56" s="42">
        <v>4</v>
      </c>
      <c r="W56" s="353" t="str">
        <f>IF(入力用!E86="","",入力用!E86)</f>
        <v/>
      </c>
      <c r="X56" s="354"/>
      <c r="Y56" s="354"/>
      <c r="Z56" s="354"/>
      <c r="AA56" s="354"/>
      <c r="AB56" s="354"/>
      <c r="AC56" s="354"/>
      <c r="AD56" s="355"/>
      <c r="AE56" s="346" t="str">
        <f>IF($W56="","",入力用!F86)</f>
        <v/>
      </c>
      <c r="AF56" s="347"/>
      <c r="AG56" s="348" t="str">
        <f>IF($W56="","",入力用!T86)</f>
        <v/>
      </c>
      <c r="AH56" s="349"/>
      <c r="AI56" s="350" t="str">
        <f>IF($W56="","",入力用!U86)</f>
        <v/>
      </c>
      <c r="AJ56" s="351"/>
      <c r="AK56" s="346" t="str">
        <f>IF(入力用!V86="","",入力用!V86)</f>
        <v/>
      </c>
      <c r="AL56" s="352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</row>
    <row r="57" spans="1:80" s="1" customFormat="1" ht="15" hidden="1" customHeight="1" x14ac:dyDescent="0.15">
      <c r="A57" s="370"/>
      <c r="B57" s="371"/>
      <c r="C57" s="42">
        <v>5</v>
      </c>
      <c r="D57" s="353" t="str">
        <f>IF(入力用!E81="","",入力用!E81)</f>
        <v/>
      </c>
      <c r="E57" s="354"/>
      <c r="F57" s="354"/>
      <c r="G57" s="354"/>
      <c r="H57" s="354"/>
      <c r="I57" s="354"/>
      <c r="J57" s="354"/>
      <c r="K57" s="355"/>
      <c r="L57" s="346" t="str">
        <f>IF($D57="","",入力用!F81)</f>
        <v/>
      </c>
      <c r="M57" s="347"/>
      <c r="N57" s="348" t="str">
        <f>IF($D57="","",入力用!T81)</f>
        <v/>
      </c>
      <c r="O57" s="349"/>
      <c r="P57" s="350" t="str">
        <f>IF($D57="","",入力用!U81)</f>
        <v/>
      </c>
      <c r="Q57" s="351"/>
      <c r="R57" s="402" t="str">
        <f>IF(入力用!V81="","",入力用!V81)</f>
        <v/>
      </c>
      <c r="S57" s="403"/>
      <c r="T57" s="370"/>
      <c r="U57" s="371"/>
      <c r="V57" s="42">
        <v>5</v>
      </c>
      <c r="W57" s="353" t="str">
        <f>IF(入力用!E87="","",入力用!E87)</f>
        <v/>
      </c>
      <c r="X57" s="354"/>
      <c r="Y57" s="354"/>
      <c r="Z57" s="354"/>
      <c r="AA57" s="354"/>
      <c r="AB57" s="354"/>
      <c r="AC57" s="354"/>
      <c r="AD57" s="355"/>
      <c r="AE57" s="346" t="str">
        <f>IF($W57="","",入力用!F87)</f>
        <v/>
      </c>
      <c r="AF57" s="347"/>
      <c r="AG57" s="348" t="str">
        <f>IF($W57="","",入力用!T87)</f>
        <v/>
      </c>
      <c r="AH57" s="349"/>
      <c r="AI57" s="350" t="str">
        <f>IF($W57="","",入力用!U87)</f>
        <v/>
      </c>
      <c r="AJ57" s="351"/>
      <c r="AK57" s="339" t="str">
        <f>IF(入力用!V87="","",入力用!V87)</f>
        <v/>
      </c>
      <c r="AL57" s="345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</row>
    <row r="58" spans="1:80" s="1" customFormat="1" ht="15" hidden="1" customHeight="1" x14ac:dyDescent="0.15">
      <c r="A58" s="372"/>
      <c r="B58" s="373"/>
      <c r="C58" s="43">
        <v>6</v>
      </c>
      <c r="D58" s="389" t="str">
        <f>IF(入力用!E82="","",入力用!E82)</f>
        <v/>
      </c>
      <c r="E58" s="390"/>
      <c r="F58" s="390"/>
      <c r="G58" s="390"/>
      <c r="H58" s="390"/>
      <c r="I58" s="390"/>
      <c r="J58" s="390"/>
      <c r="K58" s="391"/>
      <c r="L58" s="361" t="str">
        <f>IF($D58="","",入力用!F82)</f>
        <v/>
      </c>
      <c r="M58" s="362"/>
      <c r="N58" s="363" t="str">
        <f>IF($D58="","",入力用!T82)</f>
        <v/>
      </c>
      <c r="O58" s="364"/>
      <c r="P58" s="365" t="str">
        <f>IF($D58="","",入力用!U82)</f>
        <v/>
      </c>
      <c r="Q58" s="366"/>
      <c r="R58" s="397" t="str">
        <f>IF(入力用!V82="","",入力用!V82)</f>
        <v/>
      </c>
      <c r="S58" s="398"/>
      <c r="T58" s="372"/>
      <c r="U58" s="373"/>
      <c r="V58" s="43">
        <v>6</v>
      </c>
      <c r="W58" s="389" t="str">
        <f>IF(入力用!E88="","",入力用!E88)</f>
        <v/>
      </c>
      <c r="X58" s="390"/>
      <c r="Y58" s="390"/>
      <c r="Z58" s="390"/>
      <c r="AA58" s="390"/>
      <c r="AB58" s="390"/>
      <c r="AC58" s="390"/>
      <c r="AD58" s="391"/>
      <c r="AE58" s="361" t="str">
        <f>IF($W58="","",入力用!F88)</f>
        <v/>
      </c>
      <c r="AF58" s="362"/>
      <c r="AG58" s="363" t="str">
        <f>IF($W58="","",入力用!T88)</f>
        <v/>
      </c>
      <c r="AH58" s="364"/>
      <c r="AI58" s="365" t="str">
        <f>IF($W58="","",入力用!U88)</f>
        <v/>
      </c>
      <c r="AJ58" s="366"/>
      <c r="AK58" s="332" t="str">
        <f>IF(入力用!V88="","",入力用!V88)</f>
        <v/>
      </c>
      <c r="AL58" s="33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</row>
    <row r="59" spans="1:80" s="1" customFormat="1" ht="2.25" customHeight="1" x14ac:dyDescent="0.15">
      <c r="A59" s="48"/>
      <c r="B59" s="48"/>
      <c r="C59" s="49"/>
      <c r="D59" s="103"/>
      <c r="E59" s="103"/>
      <c r="F59" s="103"/>
      <c r="G59" s="103"/>
      <c r="H59" s="103"/>
      <c r="I59" s="103"/>
      <c r="J59" s="103"/>
      <c r="K59" s="103"/>
      <c r="L59" s="104"/>
      <c r="M59" s="104"/>
      <c r="N59" s="87"/>
      <c r="O59" s="87"/>
      <c r="P59" s="90"/>
      <c r="Q59" s="90"/>
      <c r="R59" s="84"/>
      <c r="S59" s="84"/>
      <c r="T59" s="48"/>
      <c r="U59" s="48"/>
      <c r="V59" s="49"/>
      <c r="W59" s="103"/>
      <c r="X59" s="103"/>
      <c r="Y59" s="103"/>
      <c r="Z59" s="103"/>
      <c r="AA59" s="103"/>
      <c r="AB59" s="103"/>
      <c r="AC59" s="103"/>
      <c r="AD59" s="103"/>
      <c r="AE59" s="104"/>
      <c r="AF59" s="104"/>
      <c r="AG59" s="87"/>
      <c r="AH59" s="87"/>
      <c r="AI59" s="90"/>
      <c r="AJ59" s="90"/>
      <c r="AK59" s="50"/>
      <c r="AL59" s="50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</row>
    <row r="60" spans="1:80" ht="15" customHeight="1" x14ac:dyDescent="0.15">
      <c r="A60" s="368">
        <v>13</v>
      </c>
      <c r="B60" s="369"/>
      <c r="C60" s="374" t="s">
        <v>80</v>
      </c>
      <c r="D60" s="375"/>
      <c r="E60" s="375"/>
      <c r="F60" s="376" t="str">
        <f>IF(入力用!$C89="","",入力用!$C89)</f>
        <v/>
      </c>
      <c r="G60" s="376"/>
      <c r="H60" s="376"/>
      <c r="I60" s="376"/>
      <c r="J60" s="376"/>
      <c r="K60" s="376"/>
      <c r="L60" s="376"/>
      <c r="M60" s="376"/>
      <c r="N60" s="376"/>
      <c r="O60" s="376"/>
      <c r="P60" s="376"/>
      <c r="Q60" s="376"/>
      <c r="R60" s="376"/>
      <c r="S60" s="377"/>
      <c r="T60" s="368">
        <v>14</v>
      </c>
      <c r="U60" s="369"/>
      <c r="V60" s="374" t="s">
        <v>80</v>
      </c>
      <c r="W60" s="375"/>
      <c r="X60" s="375"/>
      <c r="Y60" s="376" t="str">
        <f>IF(入力用!$C95="","",入力用!$C95)</f>
        <v/>
      </c>
      <c r="Z60" s="376"/>
      <c r="AA60" s="376"/>
      <c r="AB60" s="376"/>
      <c r="AC60" s="376"/>
      <c r="AD60" s="376"/>
      <c r="AE60" s="376"/>
      <c r="AF60" s="376"/>
      <c r="AG60" s="376"/>
      <c r="AH60" s="376"/>
      <c r="AI60" s="376"/>
      <c r="AJ60" s="376"/>
      <c r="AK60" s="376"/>
      <c r="AL60" s="377"/>
    </row>
    <row r="61" spans="1:80" ht="15" customHeight="1" x14ac:dyDescent="0.15">
      <c r="A61" s="370"/>
      <c r="B61" s="371"/>
      <c r="C61" s="41">
        <v>1</v>
      </c>
      <c r="D61" s="378" t="str">
        <f>IF(入力用!E89="","",入力用!E89)</f>
        <v/>
      </c>
      <c r="E61" s="379"/>
      <c r="F61" s="379"/>
      <c r="G61" s="379"/>
      <c r="H61" s="379"/>
      <c r="I61" s="379"/>
      <c r="J61" s="379"/>
      <c r="K61" s="380"/>
      <c r="L61" s="381" t="str">
        <f>IF($D61="","",入力用!F89)</f>
        <v/>
      </c>
      <c r="M61" s="382"/>
      <c r="N61" s="383" t="str">
        <f>IF($D61="","",入力用!T89)</f>
        <v/>
      </c>
      <c r="O61" s="384"/>
      <c r="P61" s="385" t="str">
        <f>IF($D61="","",入力用!U89)</f>
        <v/>
      </c>
      <c r="Q61" s="386"/>
      <c r="R61" s="387" t="str">
        <f>IF(入力用!V89="","",入力用!V89)</f>
        <v/>
      </c>
      <c r="S61" s="387"/>
      <c r="T61" s="370"/>
      <c r="U61" s="371"/>
      <c r="V61" s="41">
        <v>1</v>
      </c>
      <c r="W61" s="378" t="str">
        <f>IF(入力用!E95="","",入力用!E95)</f>
        <v/>
      </c>
      <c r="X61" s="379"/>
      <c r="Y61" s="379"/>
      <c r="Z61" s="379"/>
      <c r="AA61" s="379"/>
      <c r="AB61" s="379"/>
      <c r="AC61" s="379"/>
      <c r="AD61" s="380"/>
      <c r="AE61" s="381" t="str">
        <f>IF($W61="","",入力用!F95)</f>
        <v/>
      </c>
      <c r="AF61" s="382"/>
      <c r="AG61" s="383" t="str">
        <f>IF($W61="","",入力用!T95)</f>
        <v/>
      </c>
      <c r="AH61" s="384"/>
      <c r="AI61" s="385" t="str">
        <f>IF($W61="","",入力用!U95)</f>
        <v/>
      </c>
      <c r="AJ61" s="386"/>
      <c r="AK61" s="387" t="str">
        <f>IF(入力用!V95="","",入力用!V95)</f>
        <v/>
      </c>
      <c r="AL61" s="388"/>
    </row>
    <row r="62" spans="1:80" s="1" customFormat="1" ht="15" customHeight="1" x14ac:dyDescent="0.15">
      <c r="A62" s="370"/>
      <c r="B62" s="371"/>
      <c r="C62" s="41">
        <v>2</v>
      </c>
      <c r="D62" s="353" t="str">
        <f>IF(入力用!E90="","",入力用!E90)</f>
        <v/>
      </c>
      <c r="E62" s="354"/>
      <c r="F62" s="354"/>
      <c r="G62" s="354"/>
      <c r="H62" s="354"/>
      <c r="I62" s="354"/>
      <c r="J62" s="354"/>
      <c r="K62" s="355"/>
      <c r="L62" s="346" t="str">
        <f>IF($D62="","",入力用!F90)</f>
        <v/>
      </c>
      <c r="M62" s="347"/>
      <c r="N62" s="348" t="str">
        <f>IF($D62="","",入力用!T90)</f>
        <v/>
      </c>
      <c r="O62" s="349"/>
      <c r="P62" s="350" t="str">
        <f>IF($D62="","",入力用!U90)</f>
        <v/>
      </c>
      <c r="Q62" s="351"/>
      <c r="R62" s="346" t="str">
        <f>IF(入力用!V90="","",入力用!V90)</f>
        <v/>
      </c>
      <c r="S62" s="356"/>
      <c r="T62" s="370"/>
      <c r="U62" s="371"/>
      <c r="V62" s="41">
        <v>2</v>
      </c>
      <c r="W62" s="353" t="str">
        <f>IF(入力用!E96="","",入力用!E96)</f>
        <v/>
      </c>
      <c r="X62" s="354"/>
      <c r="Y62" s="354"/>
      <c r="Z62" s="354"/>
      <c r="AA62" s="354"/>
      <c r="AB62" s="354"/>
      <c r="AC62" s="354"/>
      <c r="AD62" s="355"/>
      <c r="AE62" s="346" t="str">
        <f>IF($W62="","",入力用!F96)</f>
        <v/>
      </c>
      <c r="AF62" s="347"/>
      <c r="AG62" s="348" t="str">
        <f>IF($W62="","",入力用!T96)</f>
        <v/>
      </c>
      <c r="AH62" s="349"/>
      <c r="AI62" s="350" t="str">
        <f>IF($W62="","",入力用!U96)</f>
        <v/>
      </c>
      <c r="AJ62" s="351"/>
      <c r="AK62" s="346" t="str">
        <f>IF(入力用!V96="","",入力用!V96)</f>
        <v/>
      </c>
      <c r="AL62" s="352"/>
      <c r="BS62"/>
      <c r="BT62"/>
      <c r="BU62"/>
      <c r="BV62"/>
      <c r="BW62"/>
      <c r="BX62"/>
      <c r="BY62"/>
      <c r="BZ62"/>
      <c r="CA62"/>
      <c r="CB62"/>
    </row>
    <row r="63" spans="1:80" s="1" customFormat="1" ht="15" customHeight="1" x14ac:dyDescent="0.15">
      <c r="A63" s="370"/>
      <c r="B63" s="371"/>
      <c r="C63" s="94">
        <v>3</v>
      </c>
      <c r="D63" s="353" t="str">
        <f>IF(入力用!E91="","",入力用!E91)</f>
        <v/>
      </c>
      <c r="E63" s="354"/>
      <c r="F63" s="354"/>
      <c r="G63" s="354"/>
      <c r="H63" s="354"/>
      <c r="I63" s="354"/>
      <c r="J63" s="354"/>
      <c r="K63" s="355"/>
      <c r="L63" s="346" t="str">
        <f>IF($D63="","",入力用!F91)</f>
        <v/>
      </c>
      <c r="M63" s="347"/>
      <c r="N63" s="348" t="str">
        <f>IF($D63="","",入力用!T91)</f>
        <v/>
      </c>
      <c r="O63" s="349"/>
      <c r="P63" s="350" t="str">
        <f>IF($D63="","",入力用!U91)</f>
        <v/>
      </c>
      <c r="Q63" s="351"/>
      <c r="R63" s="346" t="str">
        <f>IF(入力用!V91="","",入力用!V91)</f>
        <v/>
      </c>
      <c r="S63" s="356"/>
      <c r="T63" s="370"/>
      <c r="U63" s="371"/>
      <c r="V63" s="94">
        <v>3</v>
      </c>
      <c r="W63" s="353" t="str">
        <f>IF(入力用!E97="","",入力用!E97)</f>
        <v/>
      </c>
      <c r="X63" s="354"/>
      <c r="Y63" s="354"/>
      <c r="Z63" s="354"/>
      <c r="AA63" s="354"/>
      <c r="AB63" s="354"/>
      <c r="AC63" s="354"/>
      <c r="AD63" s="355"/>
      <c r="AE63" s="346" t="str">
        <f>IF($W63="","",入力用!F97)</f>
        <v/>
      </c>
      <c r="AF63" s="347"/>
      <c r="AG63" s="348" t="str">
        <f>IF($W63="","",入力用!T97)</f>
        <v/>
      </c>
      <c r="AH63" s="349"/>
      <c r="AI63" s="350" t="str">
        <f>IF($W63="","",入力用!U97)</f>
        <v/>
      </c>
      <c r="AJ63" s="351"/>
      <c r="AK63" s="346" t="str">
        <f>IF(入力用!V97="","",入力用!V97)</f>
        <v/>
      </c>
      <c r="AL63" s="352"/>
      <c r="BS63"/>
      <c r="BT63"/>
      <c r="BU63"/>
      <c r="BV63"/>
      <c r="BW63"/>
      <c r="BX63"/>
      <c r="BY63"/>
      <c r="BZ63"/>
      <c r="CA63"/>
      <c r="CB63"/>
    </row>
    <row r="64" spans="1:80" s="1" customFormat="1" ht="15" customHeight="1" x14ac:dyDescent="0.15">
      <c r="A64" s="370"/>
      <c r="B64" s="371"/>
      <c r="C64" s="42">
        <v>4</v>
      </c>
      <c r="D64" s="353" t="str">
        <f>IF(入力用!E92="","",入力用!E92)</f>
        <v/>
      </c>
      <c r="E64" s="354"/>
      <c r="F64" s="354"/>
      <c r="G64" s="354"/>
      <c r="H64" s="354"/>
      <c r="I64" s="354"/>
      <c r="J64" s="354"/>
      <c r="K64" s="355"/>
      <c r="L64" s="346" t="str">
        <f>IF($D64="","",入力用!F92)</f>
        <v/>
      </c>
      <c r="M64" s="347"/>
      <c r="N64" s="348" t="str">
        <f>IF($D64="","",入力用!T92)</f>
        <v/>
      </c>
      <c r="O64" s="349"/>
      <c r="P64" s="350" t="str">
        <f>IF($D64="","",入力用!U92)</f>
        <v/>
      </c>
      <c r="Q64" s="351"/>
      <c r="R64" s="346" t="str">
        <f>IF(入力用!V92="","",入力用!V92)</f>
        <v/>
      </c>
      <c r="S64" s="356"/>
      <c r="T64" s="370"/>
      <c r="U64" s="371"/>
      <c r="V64" s="42">
        <v>4</v>
      </c>
      <c r="W64" s="353" t="str">
        <f>IF(入力用!E98="","",入力用!E98)</f>
        <v/>
      </c>
      <c r="X64" s="354"/>
      <c r="Y64" s="354"/>
      <c r="Z64" s="354"/>
      <c r="AA64" s="354"/>
      <c r="AB64" s="354"/>
      <c r="AC64" s="354"/>
      <c r="AD64" s="355"/>
      <c r="AE64" s="346" t="str">
        <f>IF($W64="","",入力用!F98)</f>
        <v/>
      </c>
      <c r="AF64" s="347"/>
      <c r="AG64" s="348" t="str">
        <f>IF($W64="","",入力用!T98)</f>
        <v/>
      </c>
      <c r="AH64" s="349"/>
      <c r="AI64" s="350" t="str">
        <f>IF($W64="","",入力用!U98)</f>
        <v/>
      </c>
      <c r="AJ64" s="351"/>
      <c r="AK64" s="346" t="str">
        <f>IF(入力用!V98="","",入力用!V98)</f>
        <v/>
      </c>
      <c r="AL64" s="352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</row>
    <row r="65" spans="1:80" s="1" customFormat="1" ht="15" hidden="1" customHeight="1" x14ac:dyDescent="0.15">
      <c r="A65" s="370"/>
      <c r="B65" s="371"/>
      <c r="C65" s="42">
        <v>5</v>
      </c>
      <c r="D65" s="353" t="str">
        <f>IF(入力用!E93="","",入力用!E93)</f>
        <v/>
      </c>
      <c r="E65" s="354"/>
      <c r="F65" s="354"/>
      <c r="G65" s="354"/>
      <c r="H65" s="354"/>
      <c r="I65" s="354"/>
      <c r="J65" s="354"/>
      <c r="K65" s="355"/>
      <c r="L65" s="346" t="str">
        <f>IF($D65="","",入力用!F93)</f>
        <v/>
      </c>
      <c r="M65" s="347"/>
      <c r="N65" s="348" t="str">
        <f>IF($D65="","",入力用!T93)</f>
        <v/>
      </c>
      <c r="O65" s="349"/>
      <c r="P65" s="350" t="str">
        <f>IF($D65="","",入力用!U93)</f>
        <v/>
      </c>
      <c r="Q65" s="351"/>
      <c r="R65" s="402" t="str">
        <f>IF(入力用!V93="","",入力用!V93)</f>
        <v/>
      </c>
      <c r="S65" s="403"/>
      <c r="T65" s="370"/>
      <c r="U65" s="371"/>
      <c r="V65" s="42">
        <v>5</v>
      </c>
      <c r="W65" s="353" t="str">
        <f>IF(入力用!E99="","",入力用!E99)</f>
        <v/>
      </c>
      <c r="X65" s="354"/>
      <c r="Y65" s="354"/>
      <c r="Z65" s="354"/>
      <c r="AA65" s="354"/>
      <c r="AB65" s="354"/>
      <c r="AC65" s="354"/>
      <c r="AD65" s="355"/>
      <c r="AE65" s="346" t="str">
        <f>IF($W65="","",入力用!F99)</f>
        <v/>
      </c>
      <c r="AF65" s="347"/>
      <c r="AG65" s="348" t="str">
        <f>IF($W65="","",入力用!T99)</f>
        <v/>
      </c>
      <c r="AH65" s="349"/>
      <c r="AI65" s="350" t="str">
        <f>IF($W65="","",入力用!U99)</f>
        <v/>
      </c>
      <c r="AJ65" s="351"/>
      <c r="AK65" s="339" t="str">
        <f>IF(入力用!V99="","",入力用!V99)</f>
        <v/>
      </c>
      <c r="AL65" s="34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</row>
    <row r="66" spans="1:80" s="1" customFormat="1" ht="15" hidden="1" customHeight="1" x14ac:dyDescent="0.15">
      <c r="A66" s="372"/>
      <c r="B66" s="373"/>
      <c r="C66" s="43">
        <v>6</v>
      </c>
      <c r="D66" s="389" t="str">
        <f>IF(入力用!E94="","",入力用!E94)</f>
        <v/>
      </c>
      <c r="E66" s="390"/>
      <c r="F66" s="390"/>
      <c r="G66" s="390"/>
      <c r="H66" s="390"/>
      <c r="I66" s="390"/>
      <c r="J66" s="390"/>
      <c r="K66" s="391"/>
      <c r="L66" s="361" t="str">
        <f>IF($D66="","",入力用!F94)</f>
        <v/>
      </c>
      <c r="M66" s="362"/>
      <c r="N66" s="363" t="str">
        <f>IF($D66="","",入力用!T94)</f>
        <v/>
      </c>
      <c r="O66" s="364"/>
      <c r="P66" s="365" t="str">
        <f>IF($D66="","",入力用!U94)</f>
        <v/>
      </c>
      <c r="Q66" s="366"/>
      <c r="R66" s="397" t="str">
        <f>IF(入力用!V94="","",入力用!V94)</f>
        <v/>
      </c>
      <c r="S66" s="398"/>
      <c r="T66" s="372"/>
      <c r="U66" s="373"/>
      <c r="V66" s="43">
        <v>6</v>
      </c>
      <c r="W66" s="389" t="str">
        <f>IF(入力用!E100="","",入力用!E100)</f>
        <v/>
      </c>
      <c r="X66" s="390"/>
      <c r="Y66" s="390"/>
      <c r="Z66" s="390"/>
      <c r="AA66" s="390"/>
      <c r="AB66" s="390"/>
      <c r="AC66" s="390"/>
      <c r="AD66" s="391"/>
      <c r="AE66" s="361" t="str">
        <f>IF($W66="","",入力用!F100)</f>
        <v/>
      </c>
      <c r="AF66" s="362"/>
      <c r="AG66" s="363" t="str">
        <f>IF($W66="","",入力用!T100)</f>
        <v/>
      </c>
      <c r="AH66" s="364"/>
      <c r="AI66" s="365" t="str">
        <f>IF($W66="","",入力用!U100)</f>
        <v/>
      </c>
      <c r="AJ66" s="366"/>
      <c r="AK66" s="332" t="str">
        <f>IF(入力用!V100="","",入力用!V100)</f>
        <v/>
      </c>
      <c r="AL66" s="338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</row>
    <row r="67" spans="1:80" s="1" customFormat="1" ht="2.25" customHeight="1" x14ac:dyDescent="0.15">
      <c r="A67" s="48"/>
      <c r="B67" s="48"/>
      <c r="C67" s="49"/>
      <c r="D67" s="103"/>
      <c r="E67" s="103"/>
      <c r="F67" s="103"/>
      <c r="G67" s="103"/>
      <c r="H67" s="103"/>
      <c r="I67" s="103"/>
      <c r="J67" s="103"/>
      <c r="K67" s="103"/>
      <c r="L67" s="104"/>
      <c r="M67" s="104"/>
      <c r="N67" s="87"/>
      <c r="O67" s="87"/>
      <c r="P67" s="90"/>
      <c r="Q67" s="90"/>
      <c r="R67" s="84"/>
      <c r="S67" s="84"/>
      <c r="T67" s="48"/>
      <c r="U67" s="48"/>
      <c r="V67" s="49"/>
      <c r="W67" s="103"/>
      <c r="X67" s="103"/>
      <c r="Y67" s="103"/>
      <c r="Z67" s="103"/>
      <c r="AA67" s="103"/>
      <c r="AB67" s="103"/>
      <c r="AC67" s="103"/>
      <c r="AD67" s="103"/>
      <c r="AE67" s="104"/>
      <c r="AF67" s="104"/>
      <c r="AG67" s="87"/>
      <c r="AH67" s="87"/>
      <c r="AI67" s="90"/>
      <c r="AJ67" s="90"/>
      <c r="AK67" s="50"/>
      <c r="AL67" s="50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</row>
    <row r="68" spans="1:80" ht="15" customHeight="1" x14ac:dyDescent="0.15">
      <c r="A68" s="368">
        <v>15</v>
      </c>
      <c r="B68" s="369"/>
      <c r="C68" s="374" t="s">
        <v>80</v>
      </c>
      <c r="D68" s="375"/>
      <c r="E68" s="375"/>
      <c r="F68" s="376" t="str">
        <f>IF(入力用!$C101="","",入力用!$C101)</f>
        <v/>
      </c>
      <c r="G68" s="376"/>
      <c r="H68" s="376"/>
      <c r="I68" s="376"/>
      <c r="J68" s="376"/>
      <c r="K68" s="376"/>
      <c r="L68" s="376"/>
      <c r="M68" s="376"/>
      <c r="N68" s="376"/>
      <c r="O68" s="376"/>
      <c r="P68" s="376"/>
      <c r="Q68" s="376"/>
      <c r="R68" s="376"/>
      <c r="S68" s="377"/>
      <c r="T68" s="368">
        <v>16</v>
      </c>
      <c r="U68" s="369"/>
      <c r="V68" s="374" t="s">
        <v>80</v>
      </c>
      <c r="W68" s="375"/>
      <c r="X68" s="375"/>
      <c r="Y68" s="376" t="str">
        <f>IF(入力用!$C107="","",入力用!$C107)</f>
        <v/>
      </c>
      <c r="Z68" s="376"/>
      <c r="AA68" s="376"/>
      <c r="AB68" s="376"/>
      <c r="AC68" s="376"/>
      <c r="AD68" s="376"/>
      <c r="AE68" s="376"/>
      <c r="AF68" s="376"/>
      <c r="AG68" s="376"/>
      <c r="AH68" s="376"/>
      <c r="AI68" s="376"/>
      <c r="AJ68" s="376"/>
      <c r="AK68" s="376"/>
      <c r="AL68" s="377"/>
    </row>
    <row r="69" spans="1:80" ht="15" customHeight="1" x14ac:dyDescent="0.15">
      <c r="A69" s="370"/>
      <c r="B69" s="371"/>
      <c r="C69" s="41">
        <v>1</v>
      </c>
      <c r="D69" s="353" t="str">
        <f>IF(入力用!E101="","",入力用!E101)</f>
        <v/>
      </c>
      <c r="E69" s="354"/>
      <c r="F69" s="354"/>
      <c r="G69" s="354"/>
      <c r="H69" s="354"/>
      <c r="I69" s="354"/>
      <c r="J69" s="354"/>
      <c r="K69" s="355"/>
      <c r="L69" s="346" t="str">
        <f>IF($D69="","",入力用!F101)</f>
        <v/>
      </c>
      <c r="M69" s="347"/>
      <c r="N69" s="348" t="str">
        <f>IF($D69="","",入力用!T101)</f>
        <v/>
      </c>
      <c r="O69" s="349"/>
      <c r="P69" s="350" t="str">
        <f>IF($D69="","",入力用!U101)</f>
        <v/>
      </c>
      <c r="Q69" s="351"/>
      <c r="R69" s="346" t="str">
        <f>IF(入力用!V101="","",入力用!V101)</f>
        <v/>
      </c>
      <c r="S69" s="356"/>
      <c r="T69" s="370"/>
      <c r="U69" s="371"/>
      <c r="V69" s="41">
        <v>1</v>
      </c>
      <c r="W69" s="353" t="str">
        <f>IF(入力用!E107="","",入力用!E107)</f>
        <v/>
      </c>
      <c r="X69" s="354"/>
      <c r="Y69" s="354"/>
      <c r="Z69" s="354"/>
      <c r="AA69" s="354"/>
      <c r="AB69" s="354"/>
      <c r="AC69" s="354"/>
      <c r="AD69" s="355"/>
      <c r="AE69" s="346" t="str">
        <f>IF($W69="","",入力用!F107)</f>
        <v/>
      </c>
      <c r="AF69" s="347"/>
      <c r="AG69" s="348" t="str">
        <f>IF($W69="","",入力用!T107)</f>
        <v/>
      </c>
      <c r="AH69" s="349"/>
      <c r="AI69" s="350" t="str">
        <f>IF($W69="","",入力用!U107)</f>
        <v/>
      </c>
      <c r="AJ69" s="351"/>
      <c r="AK69" s="346" t="str">
        <f>IF(入力用!V107="","",入力用!V107)</f>
        <v/>
      </c>
      <c r="AL69" s="352"/>
    </row>
    <row r="70" spans="1:80" s="1" customFormat="1" ht="15" customHeight="1" x14ac:dyDescent="0.15">
      <c r="A70" s="370"/>
      <c r="B70" s="371"/>
      <c r="C70" s="41">
        <v>2</v>
      </c>
      <c r="D70" s="353" t="str">
        <f>IF(入力用!E102="","",入力用!E102)</f>
        <v/>
      </c>
      <c r="E70" s="354"/>
      <c r="F70" s="354"/>
      <c r="G70" s="354"/>
      <c r="H70" s="354"/>
      <c r="I70" s="354"/>
      <c r="J70" s="354"/>
      <c r="K70" s="355"/>
      <c r="L70" s="346" t="str">
        <f>IF($D70="","",入力用!F102)</f>
        <v/>
      </c>
      <c r="M70" s="347"/>
      <c r="N70" s="348" t="str">
        <f>IF($D70="","",入力用!T102)</f>
        <v/>
      </c>
      <c r="O70" s="349"/>
      <c r="P70" s="350" t="str">
        <f>IF($D70="","",入力用!U102)</f>
        <v/>
      </c>
      <c r="Q70" s="351"/>
      <c r="R70" s="346" t="str">
        <f>IF(入力用!V102="","",入力用!V102)</f>
        <v/>
      </c>
      <c r="S70" s="356"/>
      <c r="T70" s="370"/>
      <c r="U70" s="371"/>
      <c r="V70" s="41">
        <v>2</v>
      </c>
      <c r="W70" s="353" t="str">
        <f>IF(入力用!E108="","",入力用!E108)</f>
        <v/>
      </c>
      <c r="X70" s="354"/>
      <c r="Y70" s="354"/>
      <c r="Z70" s="354"/>
      <c r="AA70" s="354"/>
      <c r="AB70" s="354"/>
      <c r="AC70" s="354"/>
      <c r="AD70" s="355"/>
      <c r="AE70" s="346" t="str">
        <f>IF($W70="","",入力用!F108)</f>
        <v/>
      </c>
      <c r="AF70" s="347"/>
      <c r="AG70" s="348" t="str">
        <f>IF($W70="","",入力用!T108)</f>
        <v/>
      </c>
      <c r="AH70" s="349"/>
      <c r="AI70" s="350" t="str">
        <f>IF($W70="","",入力用!U108)</f>
        <v/>
      </c>
      <c r="AJ70" s="351"/>
      <c r="AK70" s="346" t="str">
        <f>IF(入力用!V108="","",入力用!V108)</f>
        <v/>
      </c>
      <c r="AL70" s="352"/>
      <c r="BS70"/>
      <c r="BT70"/>
      <c r="BU70"/>
      <c r="BV70"/>
      <c r="BW70"/>
      <c r="BX70"/>
      <c r="BY70"/>
      <c r="BZ70"/>
      <c r="CA70"/>
      <c r="CB70"/>
    </row>
    <row r="71" spans="1:80" s="1" customFormat="1" ht="15" customHeight="1" x14ac:dyDescent="0.15">
      <c r="A71" s="370"/>
      <c r="B71" s="371"/>
      <c r="C71" s="94">
        <v>3</v>
      </c>
      <c r="D71" s="353" t="str">
        <f>IF(入力用!E103="","",入力用!E103)</f>
        <v/>
      </c>
      <c r="E71" s="354"/>
      <c r="F71" s="354"/>
      <c r="G71" s="354"/>
      <c r="H71" s="354"/>
      <c r="I71" s="354"/>
      <c r="J71" s="354"/>
      <c r="K71" s="355"/>
      <c r="L71" s="346" t="str">
        <f>IF($D71="","",入力用!F103)</f>
        <v/>
      </c>
      <c r="M71" s="347"/>
      <c r="N71" s="348" t="str">
        <f>IF($D71="","",入力用!T103)</f>
        <v/>
      </c>
      <c r="O71" s="349"/>
      <c r="P71" s="350" t="str">
        <f>IF($D71="","",入力用!U103)</f>
        <v/>
      </c>
      <c r="Q71" s="351"/>
      <c r="R71" s="346" t="str">
        <f>IF(入力用!V103="","",入力用!V103)</f>
        <v/>
      </c>
      <c r="S71" s="356"/>
      <c r="T71" s="370"/>
      <c r="U71" s="371"/>
      <c r="V71" s="94">
        <v>3</v>
      </c>
      <c r="W71" s="353" t="str">
        <f>IF(入力用!E109="","",入力用!E109)</f>
        <v/>
      </c>
      <c r="X71" s="354"/>
      <c r="Y71" s="354"/>
      <c r="Z71" s="354"/>
      <c r="AA71" s="354"/>
      <c r="AB71" s="354"/>
      <c r="AC71" s="354"/>
      <c r="AD71" s="355"/>
      <c r="AE71" s="346" t="str">
        <f>IF($W71="","",入力用!F109)</f>
        <v/>
      </c>
      <c r="AF71" s="347"/>
      <c r="AG71" s="348" t="str">
        <f>IF($W71="","",入力用!T109)</f>
        <v/>
      </c>
      <c r="AH71" s="349"/>
      <c r="AI71" s="350" t="str">
        <f>IF($W71="","",入力用!U109)</f>
        <v/>
      </c>
      <c r="AJ71" s="351"/>
      <c r="AK71" s="346" t="str">
        <f>IF(入力用!V109="","",入力用!V109)</f>
        <v/>
      </c>
      <c r="AL71" s="352"/>
      <c r="BS71"/>
      <c r="BT71"/>
      <c r="BU71"/>
      <c r="BV71"/>
      <c r="BW71"/>
      <c r="BX71"/>
      <c r="BY71"/>
      <c r="BZ71"/>
      <c r="CA71"/>
      <c r="CB71"/>
    </row>
    <row r="72" spans="1:80" s="1" customFormat="1" ht="15" customHeight="1" x14ac:dyDescent="0.15">
      <c r="A72" s="370"/>
      <c r="B72" s="371"/>
      <c r="C72" s="42">
        <v>4</v>
      </c>
      <c r="D72" s="353" t="str">
        <f>IF(入力用!E104="","",入力用!E104)</f>
        <v/>
      </c>
      <c r="E72" s="354"/>
      <c r="F72" s="354"/>
      <c r="G72" s="354"/>
      <c r="H72" s="354"/>
      <c r="I72" s="354"/>
      <c r="J72" s="354"/>
      <c r="K72" s="355"/>
      <c r="L72" s="346" t="str">
        <f>IF($D72="","",入力用!F104)</f>
        <v/>
      </c>
      <c r="M72" s="347"/>
      <c r="N72" s="348" t="str">
        <f>IF($D72="","",入力用!T104)</f>
        <v/>
      </c>
      <c r="O72" s="349"/>
      <c r="P72" s="350" t="str">
        <f>IF($D72="","",入力用!U104)</f>
        <v/>
      </c>
      <c r="Q72" s="351"/>
      <c r="R72" s="346" t="str">
        <f>IF(入力用!V104="","",入力用!V104)</f>
        <v/>
      </c>
      <c r="S72" s="356"/>
      <c r="T72" s="370"/>
      <c r="U72" s="371"/>
      <c r="V72" s="42">
        <v>4</v>
      </c>
      <c r="W72" s="353" t="str">
        <f>IF(入力用!E110="","",入力用!E110)</f>
        <v/>
      </c>
      <c r="X72" s="354"/>
      <c r="Y72" s="354"/>
      <c r="Z72" s="354"/>
      <c r="AA72" s="354"/>
      <c r="AB72" s="354"/>
      <c r="AC72" s="354"/>
      <c r="AD72" s="355"/>
      <c r="AE72" s="346" t="str">
        <f>IF($W72="","",入力用!F110)</f>
        <v/>
      </c>
      <c r="AF72" s="347"/>
      <c r="AG72" s="348" t="str">
        <f>IF($W72="","",入力用!T110)</f>
        <v/>
      </c>
      <c r="AH72" s="349"/>
      <c r="AI72" s="350" t="str">
        <f>IF($W72="","",入力用!U110)</f>
        <v/>
      </c>
      <c r="AJ72" s="351"/>
      <c r="AK72" s="346" t="str">
        <f>IF(入力用!V110="","",入力用!V110)</f>
        <v/>
      </c>
      <c r="AL72" s="35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</row>
    <row r="73" spans="1:80" s="1" customFormat="1" ht="15" hidden="1" customHeight="1" x14ac:dyDescent="0.15">
      <c r="A73" s="370"/>
      <c r="B73" s="371"/>
      <c r="C73" s="42">
        <v>5</v>
      </c>
      <c r="D73" s="353" t="str">
        <f>IF(入力用!E105="","",入力用!E105)</f>
        <v/>
      </c>
      <c r="E73" s="354"/>
      <c r="F73" s="354"/>
      <c r="G73" s="354"/>
      <c r="H73" s="354"/>
      <c r="I73" s="354"/>
      <c r="J73" s="354"/>
      <c r="K73" s="355"/>
      <c r="L73" s="346" t="str">
        <f>IF($D73="","",入力用!F105)</f>
        <v/>
      </c>
      <c r="M73" s="347"/>
      <c r="N73" s="348" t="str">
        <f>IF($D73="","",入力用!T105)</f>
        <v/>
      </c>
      <c r="O73" s="349"/>
      <c r="P73" s="350" t="str">
        <f>IF($D73="","",入力用!U105)</f>
        <v/>
      </c>
      <c r="Q73" s="351"/>
      <c r="R73" s="402" t="str">
        <f>IF(入力用!V105="","",入力用!V105)</f>
        <v/>
      </c>
      <c r="S73" s="403"/>
      <c r="T73" s="370"/>
      <c r="U73" s="371"/>
      <c r="V73" s="42">
        <v>5</v>
      </c>
      <c r="W73" s="353" t="str">
        <f>IF(入力用!E111="","",入力用!E111)</f>
        <v/>
      </c>
      <c r="X73" s="354"/>
      <c r="Y73" s="354"/>
      <c r="Z73" s="354"/>
      <c r="AA73" s="354"/>
      <c r="AB73" s="354"/>
      <c r="AC73" s="354"/>
      <c r="AD73" s="355"/>
      <c r="AE73" s="346" t="str">
        <f>IF($W73="","",入力用!F111)</f>
        <v/>
      </c>
      <c r="AF73" s="347"/>
      <c r="AG73" s="348" t="str">
        <f>IF($W73="","",入力用!T111)</f>
        <v/>
      </c>
      <c r="AH73" s="349"/>
      <c r="AI73" s="350" t="str">
        <f>IF($W73="","",入力用!U111)</f>
        <v/>
      </c>
      <c r="AJ73" s="351"/>
      <c r="AK73" s="339" t="str">
        <f>IF(入力用!V111="","",入力用!V111)</f>
        <v/>
      </c>
      <c r="AL73" s="345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</row>
    <row r="74" spans="1:80" s="1" customFormat="1" ht="15" hidden="1" customHeight="1" x14ac:dyDescent="0.15">
      <c r="A74" s="372"/>
      <c r="B74" s="373"/>
      <c r="C74" s="43">
        <v>6</v>
      </c>
      <c r="D74" s="389" t="str">
        <f>IF(入力用!E106="","",入力用!E106)</f>
        <v/>
      </c>
      <c r="E74" s="390"/>
      <c r="F74" s="390"/>
      <c r="G74" s="390"/>
      <c r="H74" s="390"/>
      <c r="I74" s="390"/>
      <c r="J74" s="390"/>
      <c r="K74" s="391"/>
      <c r="L74" s="361" t="str">
        <f>IF($D74="","",入力用!F106)</f>
        <v/>
      </c>
      <c r="M74" s="362"/>
      <c r="N74" s="363" t="str">
        <f>IF($D74="","",入力用!T106)</f>
        <v/>
      </c>
      <c r="O74" s="364"/>
      <c r="P74" s="365" t="str">
        <f>IF($D74="","",入力用!U106)</f>
        <v/>
      </c>
      <c r="Q74" s="366"/>
      <c r="R74" s="397" t="str">
        <f>IF(入力用!V106="","",入力用!V106)</f>
        <v/>
      </c>
      <c r="S74" s="398"/>
      <c r="T74" s="372"/>
      <c r="U74" s="373"/>
      <c r="V74" s="43">
        <v>6</v>
      </c>
      <c r="W74" s="389" t="str">
        <f>IF(入力用!E112="","",入力用!E112)</f>
        <v/>
      </c>
      <c r="X74" s="390"/>
      <c r="Y74" s="390"/>
      <c r="Z74" s="390"/>
      <c r="AA74" s="390"/>
      <c r="AB74" s="390"/>
      <c r="AC74" s="390"/>
      <c r="AD74" s="391"/>
      <c r="AE74" s="361" t="str">
        <f>IF($W74="","",入力用!F112)</f>
        <v/>
      </c>
      <c r="AF74" s="362"/>
      <c r="AG74" s="363" t="str">
        <f>IF($W74="","",入力用!T112)</f>
        <v/>
      </c>
      <c r="AH74" s="364"/>
      <c r="AI74" s="365" t="str">
        <f>IF($W74="","",入力用!U112)</f>
        <v/>
      </c>
      <c r="AJ74" s="366"/>
      <c r="AK74" s="332" t="str">
        <f>IF(入力用!V112="","",入力用!V112)</f>
        <v/>
      </c>
      <c r="AL74" s="338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</row>
    <row r="75" spans="1:80" s="1" customFormat="1" ht="2.25" customHeight="1" x14ac:dyDescent="0.15">
      <c r="A75" s="48"/>
      <c r="B75" s="48"/>
      <c r="C75" s="49"/>
      <c r="D75" s="103"/>
      <c r="E75" s="103"/>
      <c r="F75" s="103"/>
      <c r="G75" s="103"/>
      <c r="H75" s="103"/>
      <c r="I75" s="103"/>
      <c r="J75" s="103"/>
      <c r="K75" s="103"/>
      <c r="L75" s="104"/>
      <c r="M75" s="104"/>
      <c r="N75" s="87"/>
      <c r="O75" s="87"/>
      <c r="P75" s="90"/>
      <c r="Q75" s="90"/>
      <c r="R75" s="84"/>
      <c r="S75" s="84"/>
      <c r="T75" s="48"/>
      <c r="U75" s="48"/>
      <c r="V75" s="49"/>
      <c r="W75" s="103"/>
      <c r="X75" s="103"/>
      <c r="Y75" s="103"/>
      <c r="Z75" s="103"/>
      <c r="AA75" s="103"/>
      <c r="AB75" s="103"/>
      <c r="AC75" s="103"/>
      <c r="AD75" s="103"/>
      <c r="AE75" s="104"/>
      <c r="AF75" s="104"/>
      <c r="AG75" s="87"/>
      <c r="AH75" s="87"/>
      <c r="AI75" s="90"/>
      <c r="AJ75" s="90"/>
      <c r="AK75" s="50"/>
      <c r="AL75" s="50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</row>
    <row r="76" spans="1:80" ht="15" customHeight="1" x14ac:dyDescent="0.15">
      <c r="A76" s="368">
        <v>17</v>
      </c>
      <c r="B76" s="369"/>
      <c r="C76" s="374" t="s">
        <v>80</v>
      </c>
      <c r="D76" s="375"/>
      <c r="E76" s="375"/>
      <c r="F76" s="376" t="str">
        <f>IF(入力用!$C113="","",入力用!$C113)</f>
        <v/>
      </c>
      <c r="G76" s="376"/>
      <c r="H76" s="376"/>
      <c r="I76" s="376"/>
      <c r="J76" s="376"/>
      <c r="K76" s="376"/>
      <c r="L76" s="376"/>
      <c r="M76" s="376"/>
      <c r="N76" s="376"/>
      <c r="O76" s="376"/>
      <c r="P76" s="376"/>
      <c r="Q76" s="376"/>
      <c r="R76" s="376"/>
      <c r="S76" s="377"/>
      <c r="T76" s="404">
        <v>18</v>
      </c>
      <c r="U76" s="369"/>
      <c r="V76" s="374" t="s">
        <v>80</v>
      </c>
      <c r="W76" s="375"/>
      <c r="X76" s="375"/>
      <c r="Y76" s="376" t="str">
        <f>IF(入力用!$C119="","",入力用!$C119)</f>
        <v/>
      </c>
      <c r="Z76" s="376"/>
      <c r="AA76" s="376"/>
      <c r="AB76" s="376"/>
      <c r="AC76" s="376"/>
      <c r="AD76" s="376"/>
      <c r="AE76" s="376"/>
      <c r="AF76" s="376"/>
      <c r="AG76" s="376"/>
      <c r="AH76" s="376"/>
      <c r="AI76" s="376"/>
      <c r="AJ76" s="376"/>
      <c r="AK76" s="376"/>
      <c r="AL76" s="377"/>
    </row>
    <row r="77" spans="1:80" ht="15" customHeight="1" x14ac:dyDescent="0.15">
      <c r="A77" s="370"/>
      <c r="B77" s="371"/>
      <c r="C77" s="41">
        <v>1</v>
      </c>
      <c r="D77" s="378" t="str">
        <f>IF(入力用!E113="","",入力用!E113)</f>
        <v/>
      </c>
      <c r="E77" s="379"/>
      <c r="F77" s="379"/>
      <c r="G77" s="379"/>
      <c r="H77" s="379"/>
      <c r="I77" s="379"/>
      <c r="J77" s="379"/>
      <c r="K77" s="380"/>
      <c r="L77" s="381" t="str">
        <f>IF($D77="","",入力用!F113)</f>
        <v/>
      </c>
      <c r="M77" s="382"/>
      <c r="N77" s="383" t="str">
        <f>IF($D77="","",入力用!T113)</f>
        <v/>
      </c>
      <c r="O77" s="384"/>
      <c r="P77" s="385" t="str">
        <f>IF($D77="","",入力用!U113)</f>
        <v/>
      </c>
      <c r="Q77" s="386"/>
      <c r="R77" s="387" t="str">
        <f>IF(入力用!V113="","",入力用!V113)</f>
        <v/>
      </c>
      <c r="S77" s="387"/>
      <c r="T77" s="370"/>
      <c r="U77" s="371"/>
      <c r="V77" s="41">
        <v>1</v>
      </c>
      <c r="W77" s="378" t="str">
        <f>IF(入力用!E119="","",入力用!E119)</f>
        <v/>
      </c>
      <c r="X77" s="379"/>
      <c r="Y77" s="379"/>
      <c r="Z77" s="379"/>
      <c r="AA77" s="379"/>
      <c r="AB77" s="379"/>
      <c r="AC77" s="379"/>
      <c r="AD77" s="380"/>
      <c r="AE77" s="381" t="str">
        <f>IF($W77="","",入力用!F119)</f>
        <v/>
      </c>
      <c r="AF77" s="382"/>
      <c r="AG77" s="383" t="str">
        <f>IF($W77="","",入力用!T119)</f>
        <v/>
      </c>
      <c r="AH77" s="384"/>
      <c r="AI77" s="385" t="str">
        <f>IF($W77="","",入力用!U119)</f>
        <v/>
      </c>
      <c r="AJ77" s="386"/>
      <c r="AK77" s="387" t="str">
        <f>IF(入力用!V119="","",入力用!V119)</f>
        <v/>
      </c>
      <c r="AL77" s="388"/>
    </row>
    <row r="78" spans="1:80" s="1" customFormat="1" ht="15" customHeight="1" x14ac:dyDescent="0.15">
      <c r="A78" s="370"/>
      <c r="B78" s="371"/>
      <c r="C78" s="41">
        <v>2</v>
      </c>
      <c r="D78" s="353" t="str">
        <f>IF(入力用!E114="","",入力用!E114)</f>
        <v/>
      </c>
      <c r="E78" s="354"/>
      <c r="F78" s="354"/>
      <c r="G78" s="354"/>
      <c r="H78" s="354"/>
      <c r="I78" s="354"/>
      <c r="J78" s="354"/>
      <c r="K78" s="355"/>
      <c r="L78" s="346" t="str">
        <f>IF($D78="","",入力用!F114)</f>
        <v/>
      </c>
      <c r="M78" s="347"/>
      <c r="N78" s="348" t="str">
        <f>IF($D78="","",入力用!T114)</f>
        <v/>
      </c>
      <c r="O78" s="349"/>
      <c r="P78" s="350" t="str">
        <f>IF($D78="","",入力用!U114)</f>
        <v/>
      </c>
      <c r="Q78" s="351"/>
      <c r="R78" s="346" t="str">
        <f>IF(入力用!V114="","",入力用!V114)</f>
        <v/>
      </c>
      <c r="S78" s="356"/>
      <c r="T78" s="370"/>
      <c r="U78" s="371"/>
      <c r="V78" s="41">
        <v>2</v>
      </c>
      <c r="W78" s="353" t="str">
        <f>IF(入力用!E120="","",入力用!E120)</f>
        <v/>
      </c>
      <c r="X78" s="354"/>
      <c r="Y78" s="354"/>
      <c r="Z78" s="354"/>
      <c r="AA78" s="354"/>
      <c r="AB78" s="354"/>
      <c r="AC78" s="354"/>
      <c r="AD78" s="355"/>
      <c r="AE78" s="346" t="str">
        <f>IF($W78="","",入力用!F120)</f>
        <v/>
      </c>
      <c r="AF78" s="347"/>
      <c r="AG78" s="348" t="str">
        <f>IF($W78="","",入力用!T120)</f>
        <v/>
      </c>
      <c r="AH78" s="349"/>
      <c r="AI78" s="350" t="str">
        <f>IF($W78="","",入力用!U120)</f>
        <v/>
      </c>
      <c r="AJ78" s="351"/>
      <c r="AK78" s="346" t="str">
        <f>IF(入力用!V120="","",入力用!V120)</f>
        <v/>
      </c>
      <c r="AL78" s="352"/>
      <c r="BS78"/>
      <c r="BT78"/>
      <c r="BU78"/>
      <c r="BV78"/>
      <c r="BW78"/>
      <c r="BX78"/>
      <c r="BY78"/>
      <c r="BZ78"/>
      <c r="CA78"/>
      <c r="CB78"/>
    </row>
    <row r="79" spans="1:80" s="1" customFormat="1" ht="15" customHeight="1" x14ac:dyDescent="0.15">
      <c r="A79" s="370"/>
      <c r="B79" s="371"/>
      <c r="C79" s="94">
        <v>3</v>
      </c>
      <c r="D79" s="353" t="str">
        <f>IF(入力用!E115="","",入力用!E115)</f>
        <v/>
      </c>
      <c r="E79" s="354"/>
      <c r="F79" s="354"/>
      <c r="G79" s="354"/>
      <c r="H79" s="354"/>
      <c r="I79" s="354"/>
      <c r="J79" s="354"/>
      <c r="K79" s="355"/>
      <c r="L79" s="346" t="str">
        <f>IF($D79="","",入力用!F115)</f>
        <v/>
      </c>
      <c r="M79" s="347"/>
      <c r="N79" s="348" t="str">
        <f>IF($D79="","",入力用!T115)</f>
        <v/>
      </c>
      <c r="O79" s="349"/>
      <c r="P79" s="350" t="str">
        <f>IF($D79="","",入力用!U115)</f>
        <v/>
      </c>
      <c r="Q79" s="351"/>
      <c r="R79" s="346" t="str">
        <f>IF(入力用!V115="","",入力用!V115)</f>
        <v/>
      </c>
      <c r="S79" s="356"/>
      <c r="T79" s="370"/>
      <c r="U79" s="371"/>
      <c r="V79" s="94">
        <v>3</v>
      </c>
      <c r="W79" s="353" t="str">
        <f>IF(入力用!E121="","",入力用!E121)</f>
        <v/>
      </c>
      <c r="X79" s="354"/>
      <c r="Y79" s="354"/>
      <c r="Z79" s="354"/>
      <c r="AA79" s="354"/>
      <c r="AB79" s="354"/>
      <c r="AC79" s="354"/>
      <c r="AD79" s="355"/>
      <c r="AE79" s="346" t="str">
        <f>IF($W79="","",入力用!F121)</f>
        <v/>
      </c>
      <c r="AF79" s="347"/>
      <c r="AG79" s="348" t="str">
        <f>IF($W79="","",入力用!T121)</f>
        <v/>
      </c>
      <c r="AH79" s="349"/>
      <c r="AI79" s="350" t="str">
        <f>IF($W79="","",入力用!U121)</f>
        <v/>
      </c>
      <c r="AJ79" s="351"/>
      <c r="AK79" s="346" t="str">
        <f>IF(入力用!V121="","",入力用!V121)</f>
        <v/>
      </c>
      <c r="AL79" s="352"/>
      <c r="BS79"/>
      <c r="BT79"/>
      <c r="BU79"/>
      <c r="BV79"/>
      <c r="BW79"/>
      <c r="BX79"/>
      <c r="BY79"/>
      <c r="BZ79"/>
      <c r="CA79"/>
      <c r="CB79"/>
    </row>
    <row r="80" spans="1:80" s="1" customFormat="1" ht="15" customHeight="1" x14ac:dyDescent="0.15">
      <c r="A80" s="370"/>
      <c r="B80" s="371"/>
      <c r="C80" s="94">
        <v>4</v>
      </c>
      <c r="D80" s="353" t="str">
        <f>IF(入力用!E116="","",入力用!E116)</f>
        <v/>
      </c>
      <c r="E80" s="354"/>
      <c r="F80" s="354"/>
      <c r="G80" s="354"/>
      <c r="H80" s="354"/>
      <c r="I80" s="354"/>
      <c r="J80" s="354"/>
      <c r="K80" s="355"/>
      <c r="L80" s="346" t="str">
        <f>IF($D80="","",入力用!F116)</f>
        <v/>
      </c>
      <c r="M80" s="347"/>
      <c r="N80" s="348" t="str">
        <f>IF($D80="","",入力用!T116)</f>
        <v/>
      </c>
      <c r="O80" s="349"/>
      <c r="P80" s="350" t="str">
        <f>IF($D80="","",入力用!U116)</f>
        <v/>
      </c>
      <c r="Q80" s="351"/>
      <c r="R80" s="346" t="str">
        <f>IF(入力用!V116="","",入力用!V116)</f>
        <v/>
      </c>
      <c r="S80" s="356"/>
      <c r="T80" s="370"/>
      <c r="U80" s="371"/>
      <c r="V80" s="94">
        <v>4</v>
      </c>
      <c r="W80" s="353" t="str">
        <f>IF(入力用!E122="","",入力用!E122)</f>
        <v/>
      </c>
      <c r="X80" s="354"/>
      <c r="Y80" s="354"/>
      <c r="Z80" s="354"/>
      <c r="AA80" s="354"/>
      <c r="AB80" s="354"/>
      <c r="AC80" s="354"/>
      <c r="AD80" s="355"/>
      <c r="AE80" s="346" t="str">
        <f>IF($W80="","",入力用!F122)</f>
        <v/>
      </c>
      <c r="AF80" s="347"/>
      <c r="AG80" s="348" t="str">
        <f>IF($W80="","",入力用!T122)</f>
        <v/>
      </c>
      <c r="AH80" s="349"/>
      <c r="AI80" s="350" t="str">
        <f>IF($W80="","",入力用!U122)</f>
        <v/>
      </c>
      <c r="AJ80" s="351"/>
      <c r="AK80" s="346" t="str">
        <f>IF(入力用!V122="","",入力用!V122)</f>
        <v/>
      </c>
      <c r="AL80" s="352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</row>
    <row r="81" spans="1:80" s="1" customFormat="1" ht="15" hidden="1" customHeight="1" x14ac:dyDescent="0.15">
      <c r="A81" s="370"/>
      <c r="B81" s="371"/>
      <c r="C81" s="94">
        <v>5</v>
      </c>
      <c r="D81" s="399" t="str">
        <f>IF(入力用!E117="","",入力用!E117)</f>
        <v/>
      </c>
      <c r="E81" s="400"/>
      <c r="F81" s="400"/>
      <c r="G81" s="400"/>
      <c r="H81" s="400"/>
      <c r="I81" s="400"/>
      <c r="J81" s="400"/>
      <c r="K81" s="401"/>
      <c r="L81" s="346" t="str">
        <f>IF($D81="","",入力用!F117)</f>
        <v/>
      </c>
      <c r="M81" s="347"/>
      <c r="N81" s="348" t="str">
        <f>IF($D81="","",入力用!T117)</f>
        <v/>
      </c>
      <c r="O81" s="349"/>
      <c r="P81" s="350" t="str">
        <f>IF($D81="","",入力用!U117)</f>
        <v/>
      </c>
      <c r="Q81" s="351"/>
      <c r="R81" s="402" t="str">
        <f>IF(入力用!V117="","",入力用!V117)</f>
        <v/>
      </c>
      <c r="S81" s="403"/>
      <c r="T81" s="370"/>
      <c r="U81" s="371"/>
      <c r="V81" s="94">
        <v>5</v>
      </c>
      <c r="W81" s="357" t="str">
        <f>IF(入力用!E123="","",入力用!E123)</f>
        <v/>
      </c>
      <c r="X81" s="358"/>
      <c r="Y81" s="358"/>
      <c r="Z81" s="358"/>
      <c r="AA81" s="358"/>
      <c r="AB81" s="358"/>
      <c r="AC81" s="358"/>
      <c r="AD81" s="359"/>
      <c r="AE81" s="339" t="str">
        <f>IF($W81="","",入力用!F123)</f>
        <v/>
      </c>
      <c r="AF81" s="340"/>
      <c r="AG81" s="341" t="str">
        <f>IF($W81="","",入力用!T123)</f>
        <v/>
      </c>
      <c r="AH81" s="342"/>
      <c r="AI81" s="343" t="str">
        <f>IF($W81="","",入力用!U123)</f>
        <v/>
      </c>
      <c r="AJ81" s="344"/>
      <c r="AK81" s="339" t="str">
        <f>IF(入力用!V123="","",入力用!V123)</f>
        <v/>
      </c>
      <c r="AL81" s="345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</row>
    <row r="82" spans="1:80" s="1" customFormat="1" ht="15" hidden="1" customHeight="1" x14ac:dyDescent="0.15">
      <c r="A82" s="372"/>
      <c r="B82" s="373"/>
      <c r="C82" s="143">
        <v>6</v>
      </c>
      <c r="D82" s="394" t="str">
        <f>IF(入力用!E118="","",入力用!E118)</f>
        <v/>
      </c>
      <c r="E82" s="395"/>
      <c r="F82" s="395"/>
      <c r="G82" s="395"/>
      <c r="H82" s="395"/>
      <c r="I82" s="395"/>
      <c r="J82" s="395"/>
      <c r="K82" s="396"/>
      <c r="L82" s="361" t="str">
        <f>IF($D82="","",入力用!F118)</f>
        <v/>
      </c>
      <c r="M82" s="362"/>
      <c r="N82" s="363" t="str">
        <f>IF($D82="","",入力用!T118)</f>
        <v/>
      </c>
      <c r="O82" s="364"/>
      <c r="P82" s="365" t="str">
        <f>IF($D82="","",入力用!U118)</f>
        <v/>
      </c>
      <c r="Q82" s="366"/>
      <c r="R82" s="397" t="str">
        <f>IF(入力用!V118="","",入力用!V118)</f>
        <v/>
      </c>
      <c r="S82" s="398"/>
      <c r="T82" s="372"/>
      <c r="U82" s="373"/>
      <c r="V82" s="143">
        <v>6</v>
      </c>
      <c r="W82" s="329" t="str">
        <f>IF(入力用!E124="","",入力用!E124)</f>
        <v/>
      </c>
      <c r="X82" s="330"/>
      <c r="Y82" s="330"/>
      <c r="Z82" s="330"/>
      <c r="AA82" s="330"/>
      <c r="AB82" s="330"/>
      <c r="AC82" s="330"/>
      <c r="AD82" s="331"/>
      <c r="AE82" s="332" t="str">
        <f>IF($W82="","",入力用!F124)</f>
        <v/>
      </c>
      <c r="AF82" s="333"/>
      <c r="AG82" s="334" t="str">
        <f>IF($W82="","",入力用!T124)</f>
        <v/>
      </c>
      <c r="AH82" s="335"/>
      <c r="AI82" s="336" t="str">
        <f>IF($W82="","",入力用!U124)</f>
        <v/>
      </c>
      <c r="AJ82" s="337"/>
      <c r="AK82" s="332" t="str">
        <f>IF(入力用!V124="","",入力用!V124)</f>
        <v/>
      </c>
      <c r="AL82" s="338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</row>
    <row r="83" spans="1:80" s="1" customFormat="1" ht="2.25" customHeight="1" x14ac:dyDescent="0.15">
      <c r="A83" s="48"/>
      <c r="B83" s="48"/>
      <c r="C83" s="49"/>
      <c r="D83" s="98"/>
      <c r="E83" s="98"/>
      <c r="F83" s="98"/>
      <c r="G83" s="98"/>
      <c r="H83" s="98"/>
      <c r="I83" s="98"/>
      <c r="J83" s="98"/>
      <c r="K83" s="98"/>
      <c r="L83" s="104"/>
      <c r="M83" s="104"/>
      <c r="N83" s="87"/>
      <c r="O83" s="87"/>
      <c r="P83" s="90"/>
      <c r="Q83" s="90"/>
      <c r="R83" s="84"/>
      <c r="S83" s="84"/>
      <c r="T83" s="48"/>
      <c r="U83" s="48"/>
      <c r="V83" s="49"/>
      <c r="W83" s="100"/>
      <c r="X83" s="100"/>
      <c r="Y83" s="100"/>
      <c r="Z83" s="100"/>
      <c r="AA83" s="100"/>
      <c r="AB83" s="100"/>
      <c r="AC83" s="100"/>
      <c r="AD83" s="100"/>
      <c r="AE83" s="50"/>
      <c r="AF83" s="50"/>
      <c r="AG83" s="49"/>
      <c r="AH83" s="49"/>
      <c r="AI83" s="92"/>
      <c r="AJ83" s="92"/>
      <c r="AK83" s="50"/>
      <c r="AL83" s="50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</row>
    <row r="84" spans="1:80" ht="15" customHeight="1" x14ac:dyDescent="0.15">
      <c r="A84" s="368">
        <v>19</v>
      </c>
      <c r="B84" s="369"/>
      <c r="C84" s="374" t="s">
        <v>80</v>
      </c>
      <c r="D84" s="375"/>
      <c r="E84" s="375"/>
      <c r="F84" s="376" t="str">
        <f>IF(入力用!$C125="","",入力用!$C125)</f>
        <v/>
      </c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7"/>
      <c r="T84" s="368">
        <v>20</v>
      </c>
      <c r="U84" s="369"/>
      <c r="V84" s="374" t="s">
        <v>80</v>
      </c>
      <c r="W84" s="375"/>
      <c r="X84" s="375"/>
      <c r="Y84" s="376" t="str">
        <f>IF(入力用!$C131="","",入力用!$C131)</f>
        <v/>
      </c>
      <c r="Z84" s="376"/>
      <c r="AA84" s="376"/>
      <c r="AB84" s="376"/>
      <c r="AC84" s="376"/>
      <c r="AD84" s="376"/>
      <c r="AE84" s="376"/>
      <c r="AF84" s="376"/>
      <c r="AG84" s="376"/>
      <c r="AH84" s="376"/>
      <c r="AI84" s="376"/>
      <c r="AJ84" s="376"/>
      <c r="AK84" s="376"/>
      <c r="AL84" s="377"/>
    </row>
    <row r="85" spans="1:80" ht="15" customHeight="1" x14ac:dyDescent="0.15">
      <c r="A85" s="370"/>
      <c r="B85" s="371"/>
      <c r="C85" s="41">
        <v>1</v>
      </c>
      <c r="D85" s="378" t="str">
        <f>IF(入力用!E125="","",入力用!E125)</f>
        <v/>
      </c>
      <c r="E85" s="379"/>
      <c r="F85" s="379"/>
      <c r="G85" s="379"/>
      <c r="H85" s="379"/>
      <c r="I85" s="379"/>
      <c r="J85" s="379"/>
      <c r="K85" s="380"/>
      <c r="L85" s="381" t="str">
        <f>IF($D85="","",入力用!F125)</f>
        <v/>
      </c>
      <c r="M85" s="382"/>
      <c r="N85" s="383" t="str">
        <f>IF($D85="","",入力用!T125)</f>
        <v/>
      </c>
      <c r="O85" s="384"/>
      <c r="P85" s="385" t="str">
        <f>IF($D85="","",入力用!U125)</f>
        <v/>
      </c>
      <c r="Q85" s="386"/>
      <c r="R85" s="387" t="str">
        <f>IF(入力用!V125="","",入力用!V125)</f>
        <v/>
      </c>
      <c r="S85" s="387"/>
      <c r="T85" s="370"/>
      <c r="U85" s="371"/>
      <c r="V85" s="41">
        <v>1</v>
      </c>
      <c r="W85" s="378" t="str">
        <f>IF(入力用!E131="","",入力用!E131)</f>
        <v/>
      </c>
      <c r="X85" s="379"/>
      <c r="Y85" s="379"/>
      <c r="Z85" s="379"/>
      <c r="AA85" s="379"/>
      <c r="AB85" s="379"/>
      <c r="AC85" s="379"/>
      <c r="AD85" s="380"/>
      <c r="AE85" s="381" t="str">
        <f>IF($W85="","",入力用!F131)</f>
        <v/>
      </c>
      <c r="AF85" s="382"/>
      <c r="AG85" s="383" t="str">
        <f>IF($W85="","",入力用!T131)</f>
        <v/>
      </c>
      <c r="AH85" s="384"/>
      <c r="AI85" s="385" t="str">
        <f>IF($W85="","",入力用!U131)</f>
        <v/>
      </c>
      <c r="AJ85" s="386"/>
      <c r="AK85" s="387" t="str">
        <f>IF(入力用!V131="","",入力用!V131)</f>
        <v/>
      </c>
      <c r="AL85" s="388"/>
    </row>
    <row r="86" spans="1:80" s="1" customFormat="1" ht="15" customHeight="1" x14ac:dyDescent="0.15">
      <c r="A86" s="370"/>
      <c r="B86" s="371"/>
      <c r="C86" s="41">
        <v>2</v>
      </c>
      <c r="D86" s="353" t="str">
        <f>IF(入力用!E126="","",入力用!E126)</f>
        <v/>
      </c>
      <c r="E86" s="354"/>
      <c r="F86" s="354"/>
      <c r="G86" s="354"/>
      <c r="H86" s="354"/>
      <c r="I86" s="354"/>
      <c r="J86" s="354"/>
      <c r="K86" s="355"/>
      <c r="L86" s="346" t="str">
        <f>IF($D86="","",入力用!F126)</f>
        <v/>
      </c>
      <c r="M86" s="347"/>
      <c r="N86" s="348" t="str">
        <f>IF($D86="","",入力用!T126)</f>
        <v/>
      </c>
      <c r="O86" s="349"/>
      <c r="P86" s="350" t="str">
        <f>IF($D86="","",入力用!U126)</f>
        <v/>
      </c>
      <c r="Q86" s="351"/>
      <c r="R86" s="346" t="str">
        <f>IF(入力用!V126="","",入力用!V126)</f>
        <v/>
      </c>
      <c r="S86" s="356"/>
      <c r="T86" s="370"/>
      <c r="U86" s="371"/>
      <c r="V86" s="41">
        <v>2</v>
      </c>
      <c r="W86" s="353" t="str">
        <f>IF(入力用!E132="","",入力用!E132)</f>
        <v/>
      </c>
      <c r="X86" s="354"/>
      <c r="Y86" s="354"/>
      <c r="Z86" s="354"/>
      <c r="AA86" s="354"/>
      <c r="AB86" s="354"/>
      <c r="AC86" s="354"/>
      <c r="AD86" s="355"/>
      <c r="AE86" s="346" t="str">
        <f>IF($W86="","",入力用!F132)</f>
        <v/>
      </c>
      <c r="AF86" s="347"/>
      <c r="AG86" s="348" t="str">
        <f>IF($W86="","",入力用!T132)</f>
        <v/>
      </c>
      <c r="AH86" s="349"/>
      <c r="AI86" s="350" t="str">
        <f>IF($W86="","",入力用!U132)</f>
        <v/>
      </c>
      <c r="AJ86" s="351"/>
      <c r="AK86" s="346" t="str">
        <f>IF(入力用!V132="","",入力用!V132)</f>
        <v/>
      </c>
      <c r="AL86" s="352"/>
      <c r="AM86"/>
      <c r="BS86"/>
      <c r="BT86"/>
      <c r="BU86"/>
      <c r="BV86"/>
      <c r="BW86"/>
      <c r="BX86"/>
      <c r="BY86"/>
      <c r="BZ86"/>
      <c r="CA86"/>
      <c r="CB86"/>
    </row>
    <row r="87" spans="1:80" s="1" customFormat="1" ht="15" customHeight="1" x14ac:dyDescent="0.15">
      <c r="A87" s="370"/>
      <c r="B87" s="371"/>
      <c r="C87" s="94">
        <v>3</v>
      </c>
      <c r="D87" s="353" t="str">
        <f>IF(入力用!E127="","",入力用!E127)</f>
        <v/>
      </c>
      <c r="E87" s="354"/>
      <c r="F87" s="354"/>
      <c r="G87" s="354"/>
      <c r="H87" s="354"/>
      <c r="I87" s="354"/>
      <c r="J87" s="354"/>
      <c r="K87" s="355"/>
      <c r="L87" s="346" t="str">
        <f>IF($D87="","",入力用!F127)</f>
        <v/>
      </c>
      <c r="M87" s="347"/>
      <c r="N87" s="348" t="str">
        <f>IF($D87="","",入力用!T127)</f>
        <v/>
      </c>
      <c r="O87" s="349"/>
      <c r="P87" s="350" t="str">
        <f>IF($D87="","",入力用!U127)</f>
        <v/>
      </c>
      <c r="Q87" s="351"/>
      <c r="R87" s="346" t="str">
        <f>IF(入力用!V127="","",入力用!V127)</f>
        <v/>
      </c>
      <c r="S87" s="356"/>
      <c r="T87" s="370"/>
      <c r="U87" s="371"/>
      <c r="V87" s="94">
        <v>3</v>
      </c>
      <c r="W87" s="353" t="str">
        <f>IF(入力用!E133="","",入力用!E133)</f>
        <v/>
      </c>
      <c r="X87" s="354"/>
      <c r="Y87" s="354"/>
      <c r="Z87" s="354"/>
      <c r="AA87" s="354"/>
      <c r="AB87" s="354"/>
      <c r="AC87" s="354"/>
      <c r="AD87" s="355"/>
      <c r="AE87" s="346" t="str">
        <f>IF($W87="","",入力用!F133)</f>
        <v/>
      </c>
      <c r="AF87" s="347"/>
      <c r="AG87" s="348" t="str">
        <f>IF($W87="","",入力用!T133)</f>
        <v/>
      </c>
      <c r="AH87" s="349"/>
      <c r="AI87" s="350" t="str">
        <f>IF($W87="","",入力用!U133)</f>
        <v/>
      </c>
      <c r="AJ87" s="351"/>
      <c r="AK87" s="346" t="str">
        <f>IF(入力用!V133="","",入力用!V133)</f>
        <v/>
      </c>
      <c r="AL87" s="352"/>
      <c r="AM87"/>
      <c r="BS87"/>
      <c r="BT87"/>
      <c r="BU87"/>
      <c r="BV87"/>
      <c r="BW87"/>
      <c r="BX87"/>
      <c r="BY87"/>
      <c r="BZ87"/>
      <c r="CA87"/>
      <c r="CB87"/>
    </row>
    <row r="88" spans="1:80" s="1" customFormat="1" ht="15" customHeight="1" x14ac:dyDescent="0.15">
      <c r="A88" s="370"/>
      <c r="B88" s="371"/>
      <c r="C88" s="42">
        <v>4</v>
      </c>
      <c r="D88" s="353" t="str">
        <f>IF(入力用!E128="","",入力用!E128)</f>
        <v/>
      </c>
      <c r="E88" s="354"/>
      <c r="F88" s="354"/>
      <c r="G88" s="354"/>
      <c r="H88" s="354"/>
      <c r="I88" s="354"/>
      <c r="J88" s="354"/>
      <c r="K88" s="355"/>
      <c r="L88" s="346" t="str">
        <f>IF($D88="","",入力用!F128)</f>
        <v/>
      </c>
      <c r="M88" s="347"/>
      <c r="N88" s="348" t="str">
        <f>IF($D88="","",入力用!T128)</f>
        <v/>
      </c>
      <c r="O88" s="349"/>
      <c r="P88" s="350" t="str">
        <f>IF($D88="","",入力用!U128)</f>
        <v/>
      </c>
      <c r="Q88" s="351"/>
      <c r="R88" s="346" t="str">
        <f>IF(入力用!V128="","",入力用!V128)</f>
        <v/>
      </c>
      <c r="S88" s="356"/>
      <c r="T88" s="370"/>
      <c r="U88" s="371"/>
      <c r="V88" s="42">
        <v>4</v>
      </c>
      <c r="W88" s="353" t="str">
        <f>IF(入力用!E134="","",入力用!E134)</f>
        <v/>
      </c>
      <c r="X88" s="354"/>
      <c r="Y88" s="354"/>
      <c r="Z88" s="354"/>
      <c r="AA88" s="354"/>
      <c r="AB88" s="354"/>
      <c r="AC88" s="354"/>
      <c r="AD88" s="355"/>
      <c r="AE88" s="346" t="str">
        <f>IF($W88="","",入力用!F134)</f>
        <v/>
      </c>
      <c r="AF88" s="347"/>
      <c r="AG88" s="348" t="str">
        <f>IF($W88="","",入力用!T134)</f>
        <v/>
      </c>
      <c r="AH88" s="349"/>
      <c r="AI88" s="350" t="str">
        <f>IF($W88="","",入力用!U134)</f>
        <v/>
      </c>
      <c r="AJ88" s="351"/>
      <c r="AK88" s="346" t="str">
        <f>IF(入力用!V134="","",入力用!V134)</f>
        <v/>
      </c>
      <c r="AL88" s="352"/>
      <c r="AM88"/>
      <c r="BS88"/>
      <c r="BT88"/>
      <c r="BU88"/>
      <c r="BV88"/>
      <c r="BW88"/>
      <c r="BX88"/>
      <c r="BY88"/>
      <c r="BZ88"/>
      <c r="CA88"/>
      <c r="CB88"/>
    </row>
    <row r="89" spans="1:80" s="1" customFormat="1" ht="15" hidden="1" customHeight="1" x14ac:dyDescent="0.15">
      <c r="A89" s="370"/>
      <c r="B89" s="371"/>
      <c r="C89" s="42">
        <v>5</v>
      </c>
      <c r="D89" s="353" t="str">
        <f>IF(入力用!E129="","",入力用!E129)</f>
        <v/>
      </c>
      <c r="E89" s="354"/>
      <c r="F89" s="354"/>
      <c r="G89" s="354"/>
      <c r="H89" s="354"/>
      <c r="I89" s="354"/>
      <c r="J89" s="354"/>
      <c r="K89" s="355"/>
      <c r="L89" s="346" t="str">
        <f>IF($D89="","",入力用!F129)</f>
        <v/>
      </c>
      <c r="M89" s="347"/>
      <c r="N89" s="348" t="str">
        <f>IF($D89="","",入力用!T129)</f>
        <v/>
      </c>
      <c r="O89" s="349"/>
      <c r="P89" s="350" t="str">
        <f>IF($D89="","",入力用!U129)</f>
        <v/>
      </c>
      <c r="Q89" s="351"/>
      <c r="R89" s="339" t="str">
        <f>IF(入力用!V129="","",入力用!V129)</f>
        <v/>
      </c>
      <c r="S89" s="367"/>
      <c r="T89" s="370"/>
      <c r="U89" s="371"/>
      <c r="V89" s="42">
        <v>5</v>
      </c>
      <c r="W89" s="353" t="str">
        <f>IF(入力用!E135="","",入力用!E135)</f>
        <v/>
      </c>
      <c r="X89" s="354"/>
      <c r="Y89" s="354"/>
      <c r="Z89" s="354"/>
      <c r="AA89" s="354"/>
      <c r="AB89" s="354"/>
      <c r="AC89" s="354"/>
      <c r="AD89" s="355"/>
      <c r="AE89" s="346" t="str">
        <f>IF($W89="","",入力用!F135)</f>
        <v/>
      </c>
      <c r="AF89" s="347"/>
      <c r="AG89" s="348" t="str">
        <f>IF($W89="","",入力用!T135)</f>
        <v/>
      </c>
      <c r="AH89" s="349"/>
      <c r="AI89" s="350" t="str">
        <f>IF($W89="","",入力用!U135)</f>
        <v/>
      </c>
      <c r="AJ89" s="351"/>
      <c r="AK89" s="339" t="str">
        <f>IF(入力用!V135="","",入力用!V135)</f>
        <v/>
      </c>
      <c r="AL89" s="345"/>
      <c r="AM89"/>
      <c r="BS89"/>
      <c r="BT89"/>
      <c r="BU89"/>
      <c r="BV89"/>
      <c r="BW89"/>
      <c r="BX89"/>
      <c r="BY89"/>
      <c r="BZ89"/>
      <c r="CA89"/>
      <c r="CB89"/>
    </row>
    <row r="90" spans="1:80" s="1" customFormat="1" ht="15" hidden="1" customHeight="1" x14ac:dyDescent="0.15">
      <c r="A90" s="372"/>
      <c r="B90" s="373"/>
      <c r="C90" s="43">
        <v>6</v>
      </c>
      <c r="D90" s="389" t="str">
        <f>IF(入力用!E130="","",入力用!E130)</f>
        <v/>
      </c>
      <c r="E90" s="390"/>
      <c r="F90" s="390"/>
      <c r="G90" s="390"/>
      <c r="H90" s="390"/>
      <c r="I90" s="390"/>
      <c r="J90" s="390"/>
      <c r="K90" s="391"/>
      <c r="L90" s="361" t="str">
        <f>IF($D90="","",入力用!F130)</f>
        <v/>
      </c>
      <c r="M90" s="362"/>
      <c r="N90" s="363" t="str">
        <f>IF($D90="","",入力用!T130)</f>
        <v/>
      </c>
      <c r="O90" s="364"/>
      <c r="P90" s="365" t="str">
        <f>IF($D90="","",入力用!U130)</f>
        <v/>
      </c>
      <c r="Q90" s="366"/>
      <c r="R90" s="332" t="str">
        <f>IF(入力用!V130="","",入力用!V130)</f>
        <v/>
      </c>
      <c r="S90" s="360"/>
      <c r="T90" s="372"/>
      <c r="U90" s="373"/>
      <c r="V90" s="43">
        <v>6</v>
      </c>
      <c r="W90" s="389" t="str">
        <f>IF(入力用!E136="","",入力用!E136)</f>
        <v/>
      </c>
      <c r="X90" s="390"/>
      <c r="Y90" s="390"/>
      <c r="Z90" s="390"/>
      <c r="AA90" s="390"/>
      <c r="AB90" s="390"/>
      <c r="AC90" s="390"/>
      <c r="AD90" s="391"/>
      <c r="AE90" s="361" t="str">
        <f>IF($W90="","",入力用!F136)</f>
        <v/>
      </c>
      <c r="AF90" s="362"/>
      <c r="AG90" s="363" t="str">
        <f>IF($W90="","",入力用!T136)</f>
        <v/>
      </c>
      <c r="AH90" s="364"/>
      <c r="AI90" s="365" t="str">
        <f>IF($W90="","",入力用!U136)</f>
        <v/>
      </c>
      <c r="AJ90" s="366"/>
      <c r="AK90" s="332" t="str">
        <f>IF(入力用!V136="","",入力用!V136)</f>
        <v/>
      </c>
      <c r="AL90" s="338"/>
      <c r="AM90"/>
      <c r="BS90"/>
      <c r="BT90"/>
      <c r="BU90"/>
      <c r="BV90"/>
      <c r="BW90"/>
      <c r="BX90"/>
      <c r="BY90"/>
      <c r="BZ90"/>
      <c r="CA90"/>
      <c r="CB90"/>
    </row>
    <row r="91" spans="1:80" ht="2.25" customHeight="1" x14ac:dyDescent="0.15">
      <c r="A91" s="8"/>
      <c r="B91" s="8"/>
      <c r="C91" s="8"/>
      <c r="D91" s="99"/>
      <c r="E91" s="99"/>
      <c r="F91" s="99"/>
      <c r="G91" s="99"/>
      <c r="H91" s="99"/>
      <c r="I91" s="99"/>
      <c r="J91" s="99"/>
      <c r="K91" s="99"/>
      <c r="L91" s="8"/>
      <c r="M91" s="8"/>
      <c r="N91" s="85"/>
      <c r="O91" s="85"/>
      <c r="P91" s="91"/>
      <c r="Q91" s="91"/>
      <c r="R91" s="8"/>
      <c r="S91" s="8"/>
      <c r="T91" s="8"/>
      <c r="U91" s="8"/>
      <c r="V91" s="8"/>
      <c r="W91" s="99"/>
      <c r="X91" s="99"/>
      <c r="Y91" s="99"/>
      <c r="Z91" s="99"/>
      <c r="AA91" s="99"/>
      <c r="AB91" s="99"/>
      <c r="AC91" s="99"/>
      <c r="AD91" s="99"/>
      <c r="AE91" s="8"/>
      <c r="AF91" s="8"/>
      <c r="AG91" s="85"/>
      <c r="AH91" s="85"/>
      <c r="AI91" s="91"/>
      <c r="AJ91" s="91"/>
      <c r="AK91" s="8"/>
      <c r="AL91" s="8"/>
    </row>
    <row r="92" spans="1:80" ht="15" customHeight="1" x14ac:dyDescent="0.15">
      <c r="A92" s="368">
        <v>21</v>
      </c>
      <c r="B92" s="369"/>
      <c r="C92" s="374" t="s">
        <v>80</v>
      </c>
      <c r="D92" s="375"/>
      <c r="E92" s="375"/>
      <c r="F92" s="376" t="str">
        <f>IF(入力用!$C137="","",入力用!$C137)</f>
        <v/>
      </c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R92" s="376"/>
      <c r="S92" s="377"/>
      <c r="T92" s="368">
        <v>22</v>
      </c>
      <c r="U92" s="369"/>
      <c r="V92" s="374" t="s">
        <v>80</v>
      </c>
      <c r="W92" s="375"/>
      <c r="X92" s="375"/>
      <c r="Y92" s="376" t="str">
        <f>IF(入力用!$C143="","",入力用!$C143)</f>
        <v/>
      </c>
      <c r="Z92" s="376"/>
      <c r="AA92" s="376"/>
      <c r="AB92" s="376"/>
      <c r="AC92" s="376"/>
      <c r="AD92" s="376"/>
      <c r="AE92" s="376"/>
      <c r="AF92" s="376"/>
      <c r="AG92" s="376"/>
      <c r="AH92" s="376"/>
      <c r="AI92" s="376"/>
      <c r="AJ92" s="376"/>
      <c r="AK92" s="376"/>
      <c r="AL92" s="377"/>
    </row>
    <row r="93" spans="1:80" ht="15" customHeight="1" x14ac:dyDescent="0.15">
      <c r="A93" s="370"/>
      <c r="B93" s="371"/>
      <c r="C93" s="41">
        <v>1</v>
      </c>
      <c r="D93" s="378" t="str">
        <f>IF(入力用!E137="","",入力用!E137)</f>
        <v/>
      </c>
      <c r="E93" s="379"/>
      <c r="F93" s="379"/>
      <c r="G93" s="379"/>
      <c r="H93" s="379"/>
      <c r="I93" s="379"/>
      <c r="J93" s="379"/>
      <c r="K93" s="380"/>
      <c r="L93" s="381" t="str">
        <f>IF($D93="","",入力用!F137)</f>
        <v/>
      </c>
      <c r="M93" s="382"/>
      <c r="N93" s="383" t="str">
        <f>IF($D93="","",入力用!T137)</f>
        <v/>
      </c>
      <c r="O93" s="384"/>
      <c r="P93" s="392" t="str">
        <f>IF($D93="","",入力用!U137)</f>
        <v/>
      </c>
      <c r="Q93" s="393"/>
      <c r="R93" s="381" t="str">
        <f>IF(入力用!V137="","",入力用!V137)</f>
        <v/>
      </c>
      <c r="S93" s="388"/>
      <c r="T93" s="370"/>
      <c r="U93" s="371"/>
      <c r="V93" s="41">
        <v>1</v>
      </c>
      <c r="W93" s="378" t="str">
        <f>IF(入力用!E143="","",入力用!E143)</f>
        <v/>
      </c>
      <c r="X93" s="379"/>
      <c r="Y93" s="379"/>
      <c r="Z93" s="379"/>
      <c r="AA93" s="379"/>
      <c r="AB93" s="379"/>
      <c r="AC93" s="379"/>
      <c r="AD93" s="380"/>
      <c r="AE93" s="381" t="str">
        <f>IF($W93="","",入力用!F143)</f>
        <v/>
      </c>
      <c r="AF93" s="382"/>
      <c r="AG93" s="383" t="str">
        <f>IF($W93="","",入力用!T143)</f>
        <v/>
      </c>
      <c r="AH93" s="384"/>
      <c r="AI93" s="392" t="str">
        <f>IF($W93="","",入力用!U143)</f>
        <v/>
      </c>
      <c r="AJ93" s="393"/>
      <c r="AK93" s="381" t="str">
        <f>IF(入力用!V143="","",入力用!V143)</f>
        <v/>
      </c>
      <c r="AL93" s="388"/>
    </row>
    <row r="94" spans="1:80" s="1" customFormat="1" ht="15" customHeight="1" x14ac:dyDescent="0.15">
      <c r="A94" s="370"/>
      <c r="B94" s="371"/>
      <c r="C94" s="41">
        <v>2</v>
      </c>
      <c r="D94" s="353" t="str">
        <f>IF(入力用!E138="","",入力用!E138)</f>
        <v/>
      </c>
      <c r="E94" s="354"/>
      <c r="F94" s="354"/>
      <c r="G94" s="354"/>
      <c r="H94" s="354"/>
      <c r="I94" s="354"/>
      <c r="J94" s="354"/>
      <c r="K94" s="355"/>
      <c r="L94" s="346" t="str">
        <f>IF($D94="","",入力用!F138)</f>
        <v/>
      </c>
      <c r="M94" s="347"/>
      <c r="N94" s="348" t="str">
        <f>IF($D94="","",入力用!T138)</f>
        <v/>
      </c>
      <c r="O94" s="349"/>
      <c r="P94" s="350" t="str">
        <f>IF($D94="","",入力用!U138)</f>
        <v/>
      </c>
      <c r="Q94" s="351"/>
      <c r="R94" s="346" t="str">
        <f>IF(入力用!V138="","",入力用!V138)</f>
        <v/>
      </c>
      <c r="S94" s="356"/>
      <c r="T94" s="370"/>
      <c r="U94" s="371"/>
      <c r="V94" s="41">
        <v>2</v>
      </c>
      <c r="W94" s="353" t="str">
        <f>IF(入力用!E144="","",入力用!E144)</f>
        <v/>
      </c>
      <c r="X94" s="354"/>
      <c r="Y94" s="354"/>
      <c r="Z94" s="354"/>
      <c r="AA94" s="354"/>
      <c r="AB94" s="354"/>
      <c r="AC94" s="354"/>
      <c r="AD94" s="355"/>
      <c r="AE94" s="346" t="str">
        <f>IF($W94="","",入力用!F144)</f>
        <v/>
      </c>
      <c r="AF94" s="347"/>
      <c r="AG94" s="348" t="str">
        <f>IF($W94="","",入力用!T144)</f>
        <v/>
      </c>
      <c r="AH94" s="349"/>
      <c r="AI94" s="350" t="str">
        <f>IF($W94="","",入力用!U144)</f>
        <v/>
      </c>
      <c r="AJ94" s="351"/>
      <c r="AK94" s="346" t="str">
        <f>IF(入力用!V144="","",入力用!V144)</f>
        <v/>
      </c>
      <c r="AL94" s="352"/>
      <c r="BS94"/>
      <c r="BT94"/>
      <c r="BU94"/>
      <c r="BV94"/>
      <c r="BW94"/>
      <c r="BX94"/>
      <c r="BY94"/>
      <c r="BZ94"/>
      <c r="CA94"/>
      <c r="CB94"/>
    </row>
    <row r="95" spans="1:80" s="1" customFormat="1" ht="15" customHeight="1" x14ac:dyDescent="0.15">
      <c r="A95" s="370"/>
      <c r="B95" s="371"/>
      <c r="C95" s="94">
        <v>3</v>
      </c>
      <c r="D95" s="353" t="str">
        <f>IF(入力用!E139="","",入力用!E139)</f>
        <v/>
      </c>
      <c r="E95" s="354"/>
      <c r="F95" s="354"/>
      <c r="G95" s="354"/>
      <c r="H95" s="354"/>
      <c r="I95" s="354"/>
      <c r="J95" s="354"/>
      <c r="K95" s="355"/>
      <c r="L95" s="346" t="str">
        <f>IF($D95="","",入力用!F139)</f>
        <v/>
      </c>
      <c r="M95" s="347"/>
      <c r="N95" s="348" t="str">
        <f>IF($D95="","",入力用!T139)</f>
        <v/>
      </c>
      <c r="O95" s="349"/>
      <c r="P95" s="350" t="str">
        <f>IF($D95="","",入力用!U139)</f>
        <v/>
      </c>
      <c r="Q95" s="351"/>
      <c r="R95" s="346" t="str">
        <f>IF(入力用!V139="","",入力用!V139)</f>
        <v/>
      </c>
      <c r="S95" s="356"/>
      <c r="T95" s="370"/>
      <c r="U95" s="371"/>
      <c r="V95" s="94">
        <v>3</v>
      </c>
      <c r="W95" s="353" t="str">
        <f>IF(入力用!E145="","",入力用!E145)</f>
        <v/>
      </c>
      <c r="X95" s="354"/>
      <c r="Y95" s="354"/>
      <c r="Z95" s="354"/>
      <c r="AA95" s="354"/>
      <c r="AB95" s="354"/>
      <c r="AC95" s="354"/>
      <c r="AD95" s="355"/>
      <c r="AE95" s="346" t="str">
        <f>IF($W95="","",入力用!F145)</f>
        <v/>
      </c>
      <c r="AF95" s="347"/>
      <c r="AG95" s="348" t="str">
        <f>IF($W95="","",入力用!T145)</f>
        <v/>
      </c>
      <c r="AH95" s="349"/>
      <c r="AI95" s="350" t="str">
        <f>IF($W95="","",入力用!U145)</f>
        <v/>
      </c>
      <c r="AJ95" s="351"/>
      <c r="AK95" s="346" t="str">
        <f>IF(入力用!V145="","",入力用!V145)</f>
        <v/>
      </c>
      <c r="AL95" s="352"/>
      <c r="BS95"/>
      <c r="BT95"/>
      <c r="BU95"/>
      <c r="BV95"/>
      <c r="BW95"/>
      <c r="BX95"/>
      <c r="BY95"/>
      <c r="BZ95"/>
      <c r="CA95"/>
      <c r="CB95"/>
    </row>
    <row r="96" spans="1:80" s="1" customFormat="1" ht="15" customHeight="1" x14ac:dyDescent="0.15">
      <c r="A96" s="370"/>
      <c r="B96" s="371"/>
      <c r="C96" s="42">
        <v>4</v>
      </c>
      <c r="D96" s="353" t="str">
        <f>IF(入力用!E140="","",入力用!E140)</f>
        <v/>
      </c>
      <c r="E96" s="354"/>
      <c r="F96" s="354"/>
      <c r="G96" s="354"/>
      <c r="H96" s="354"/>
      <c r="I96" s="354"/>
      <c r="J96" s="354"/>
      <c r="K96" s="355"/>
      <c r="L96" s="346" t="str">
        <f>IF($D96="","",入力用!F140)</f>
        <v/>
      </c>
      <c r="M96" s="347"/>
      <c r="N96" s="348" t="str">
        <f>IF($D96="","",入力用!T140)</f>
        <v/>
      </c>
      <c r="O96" s="349"/>
      <c r="P96" s="350" t="str">
        <f>IF($D96="","",入力用!U140)</f>
        <v/>
      </c>
      <c r="Q96" s="351"/>
      <c r="R96" s="346" t="str">
        <f>IF(入力用!V140="","",入力用!V140)</f>
        <v/>
      </c>
      <c r="S96" s="356"/>
      <c r="T96" s="370"/>
      <c r="U96" s="371"/>
      <c r="V96" s="42">
        <v>4</v>
      </c>
      <c r="W96" s="353" t="str">
        <f>IF(入力用!E146="","",入力用!E146)</f>
        <v/>
      </c>
      <c r="X96" s="354"/>
      <c r="Y96" s="354"/>
      <c r="Z96" s="354"/>
      <c r="AA96" s="354"/>
      <c r="AB96" s="354"/>
      <c r="AC96" s="354"/>
      <c r="AD96" s="355"/>
      <c r="AE96" s="346" t="str">
        <f>IF($W96="","",入力用!F146)</f>
        <v/>
      </c>
      <c r="AF96" s="347"/>
      <c r="AG96" s="348" t="str">
        <f>IF($W96="","",入力用!T146)</f>
        <v/>
      </c>
      <c r="AH96" s="349"/>
      <c r="AI96" s="350" t="str">
        <f>IF($W96="","",入力用!U146)</f>
        <v/>
      </c>
      <c r="AJ96" s="351"/>
      <c r="AK96" s="346" t="str">
        <f>IF(入力用!V146="","",入力用!V146)</f>
        <v/>
      </c>
      <c r="AL96" s="352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</row>
    <row r="97" spans="1:80" s="1" customFormat="1" ht="15" hidden="1" customHeight="1" x14ac:dyDescent="0.15">
      <c r="A97" s="370"/>
      <c r="B97" s="371"/>
      <c r="C97" s="42">
        <v>5</v>
      </c>
      <c r="D97" s="353" t="str">
        <f>IF(入力用!E141="","",入力用!E141)</f>
        <v/>
      </c>
      <c r="E97" s="354"/>
      <c r="F97" s="354"/>
      <c r="G97" s="354"/>
      <c r="H97" s="354"/>
      <c r="I97" s="354"/>
      <c r="J97" s="354"/>
      <c r="K97" s="355"/>
      <c r="L97" s="346" t="str">
        <f>IF($D97="","",入力用!F141)</f>
        <v/>
      </c>
      <c r="M97" s="347"/>
      <c r="N97" s="348" t="str">
        <f>IF($D97="","",入力用!T141)</f>
        <v/>
      </c>
      <c r="O97" s="349"/>
      <c r="P97" s="350" t="str">
        <f>IF($D97="","",入力用!U141)</f>
        <v/>
      </c>
      <c r="Q97" s="351"/>
      <c r="R97" s="339" t="str">
        <f>IF(入力用!V141="","",入力用!V141)</f>
        <v/>
      </c>
      <c r="S97" s="367"/>
      <c r="T97" s="370"/>
      <c r="U97" s="371"/>
      <c r="V97" s="42">
        <v>5</v>
      </c>
      <c r="W97" s="353" t="str">
        <f>IF(入力用!E147="","",入力用!E147)</f>
        <v/>
      </c>
      <c r="X97" s="354"/>
      <c r="Y97" s="354"/>
      <c r="Z97" s="354"/>
      <c r="AA97" s="354"/>
      <c r="AB97" s="354"/>
      <c r="AC97" s="354"/>
      <c r="AD97" s="355"/>
      <c r="AE97" s="346" t="str">
        <f>IF($W97="","",入力用!F147)</f>
        <v/>
      </c>
      <c r="AF97" s="347"/>
      <c r="AG97" s="348" t="str">
        <f>IF($W97="","",入力用!T147)</f>
        <v/>
      </c>
      <c r="AH97" s="349"/>
      <c r="AI97" s="350" t="str">
        <f>IF($W97="","",入力用!U147)</f>
        <v/>
      </c>
      <c r="AJ97" s="351"/>
      <c r="AK97" s="339" t="str">
        <f>IF(入力用!V147="","",入力用!V147)</f>
        <v/>
      </c>
      <c r="AL97" s="345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</row>
    <row r="98" spans="1:80" s="1" customFormat="1" ht="15" hidden="1" customHeight="1" x14ac:dyDescent="0.15">
      <c r="A98" s="372"/>
      <c r="B98" s="373"/>
      <c r="C98" s="43">
        <v>6</v>
      </c>
      <c r="D98" s="389" t="str">
        <f>IF(入力用!E142="","",入力用!E142)</f>
        <v/>
      </c>
      <c r="E98" s="390"/>
      <c r="F98" s="390"/>
      <c r="G98" s="390"/>
      <c r="H98" s="390"/>
      <c r="I98" s="390"/>
      <c r="J98" s="390"/>
      <c r="K98" s="391"/>
      <c r="L98" s="361" t="str">
        <f>IF($D98="","",入力用!F142)</f>
        <v/>
      </c>
      <c r="M98" s="362"/>
      <c r="N98" s="363" t="str">
        <f>IF($D98="","",入力用!T142)</f>
        <v/>
      </c>
      <c r="O98" s="364"/>
      <c r="P98" s="365" t="str">
        <f>IF($D98="","",入力用!U142)</f>
        <v/>
      </c>
      <c r="Q98" s="366"/>
      <c r="R98" s="332" t="str">
        <f>IF(入力用!V142="","",入力用!V142)</f>
        <v/>
      </c>
      <c r="S98" s="360"/>
      <c r="T98" s="372"/>
      <c r="U98" s="373"/>
      <c r="V98" s="43">
        <v>6</v>
      </c>
      <c r="W98" s="389" t="str">
        <f>IF(入力用!E148="","",入力用!E148)</f>
        <v/>
      </c>
      <c r="X98" s="390"/>
      <c r="Y98" s="390"/>
      <c r="Z98" s="390"/>
      <c r="AA98" s="390"/>
      <c r="AB98" s="390"/>
      <c r="AC98" s="390"/>
      <c r="AD98" s="391"/>
      <c r="AE98" s="361" t="str">
        <f>IF($W98="","",入力用!F148)</f>
        <v/>
      </c>
      <c r="AF98" s="362"/>
      <c r="AG98" s="363" t="str">
        <f>IF($W98="","",入力用!T148)</f>
        <v/>
      </c>
      <c r="AH98" s="364"/>
      <c r="AI98" s="365" t="str">
        <f>IF($W98="","",入力用!U148)</f>
        <v/>
      </c>
      <c r="AJ98" s="366"/>
      <c r="AK98" s="332" t="str">
        <f>IF(入力用!V148="","",入力用!V148)</f>
        <v/>
      </c>
      <c r="AL98" s="33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</row>
    <row r="99" spans="1:80" ht="2.25" customHeight="1" x14ac:dyDescent="0.15">
      <c r="A99" s="8"/>
      <c r="B99" s="8"/>
      <c r="C99" s="8"/>
      <c r="D99" s="99"/>
      <c r="E99" s="99"/>
      <c r="F99" s="99"/>
      <c r="G99" s="99"/>
      <c r="H99" s="99"/>
      <c r="I99" s="99"/>
      <c r="J99" s="99"/>
      <c r="K99" s="99"/>
      <c r="L99" s="8"/>
      <c r="M99" s="8"/>
      <c r="N99" s="85"/>
      <c r="O99" s="85"/>
      <c r="P99" s="91"/>
      <c r="Q99" s="91"/>
      <c r="R99" s="8"/>
      <c r="S99" s="8"/>
      <c r="T99" s="8"/>
      <c r="U99" s="8"/>
      <c r="V99" s="8"/>
      <c r="W99" s="99"/>
      <c r="X99" s="99"/>
      <c r="Y99" s="99"/>
      <c r="Z99" s="99"/>
      <c r="AA99" s="99"/>
      <c r="AB99" s="99"/>
      <c r="AC99" s="99"/>
      <c r="AD99" s="99"/>
      <c r="AE99" s="8"/>
      <c r="AF99" s="8"/>
      <c r="AG99" s="85"/>
      <c r="AH99" s="85"/>
      <c r="AI99" s="91"/>
      <c r="AJ99" s="91"/>
      <c r="AK99" s="8"/>
      <c r="AL99" s="8"/>
    </row>
    <row r="100" spans="1:80" ht="15" customHeight="1" x14ac:dyDescent="0.15">
      <c r="A100" s="368">
        <v>23</v>
      </c>
      <c r="B100" s="369"/>
      <c r="C100" s="374" t="s">
        <v>80</v>
      </c>
      <c r="D100" s="375"/>
      <c r="E100" s="375"/>
      <c r="F100" s="376" t="str">
        <f>IF(入力用!$C149="","",入力用!$C149)</f>
        <v/>
      </c>
      <c r="G100" s="376"/>
      <c r="H100" s="376"/>
      <c r="I100" s="376"/>
      <c r="J100" s="376"/>
      <c r="K100" s="376"/>
      <c r="L100" s="376"/>
      <c r="M100" s="376"/>
      <c r="N100" s="376"/>
      <c r="O100" s="376"/>
      <c r="P100" s="376"/>
      <c r="Q100" s="376"/>
      <c r="R100" s="376"/>
      <c r="S100" s="377"/>
      <c r="T100" s="368">
        <v>24</v>
      </c>
      <c r="U100" s="369"/>
      <c r="V100" s="374" t="s">
        <v>80</v>
      </c>
      <c r="W100" s="375"/>
      <c r="X100" s="375"/>
      <c r="Y100" s="376" t="str">
        <f>IF(入力用!$C155="","",入力用!$C155)</f>
        <v/>
      </c>
      <c r="Z100" s="376"/>
      <c r="AA100" s="376"/>
      <c r="AB100" s="376"/>
      <c r="AC100" s="376"/>
      <c r="AD100" s="376"/>
      <c r="AE100" s="376"/>
      <c r="AF100" s="376"/>
      <c r="AG100" s="376"/>
      <c r="AH100" s="376"/>
      <c r="AI100" s="376"/>
      <c r="AJ100" s="376"/>
      <c r="AK100" s="376"/>
      <c r="AL100" s="377"/>
    </row>
    <row r="101" spans="1:80" ht="15" customHeight="1" x14ac:dyDescent="0.15">
      <c r="A101" s="370"/>
      <c r="B101" s="371"/>
      <c r="C101" s="41">
        <v>1</v>
      </c>
      <c r="D101" s="378" t="str">
        <f>IF(入力用!E149="","",入力用!E149)</f>
        <v/>
      </c>
      <c r="E101" s="379"/>
      <c r="F101" s="379"/>
      <c r="G101" s="379"/>
      <c r="H101" s="379"/>
      <c r="I101" s="379"/>
      <c r="J101" s="379"/>
      <c r="K101" s="380"/>
      <c r="L101" s="381" t="str">
        <f>IF($D101="","",入力用!F149)</f>
        <v/>
      </c>
      <c r="M101" s="382"/>
      <c r="N101" s="383" t="str">
        <f>IF($D101="","",入力用!T149)</f>
        <v/>
      </c>
      <c r="O101" s="384"/>
      <c r="P101" s="385" t="str">
        <f>IF($D101="","",入力用!U149)</f>
        <v/>
      </c>
      <c r="Q101" s="386"/>
      <c r="R101" s="387" t="str">
        <f>IF(入力用!V149="","",入力用!V149)</f>
        <v/>
      </c>
      <c r="S101" s="387"/>
      <c r="T101" s="370"/>
      <c r="U101" s="371"/>
      <c r="V101" s="41">
        <v>1</v>
      </c>
      <c r="W101" s="378" t="str">
        <f>IF(入力用!E155="","",入力用!E155)</f>
        <v/>
      </c>
      <c r="X101" s="379"/>
      <c r="Y101" s="379"/>
      <c r="Z101" s="379"/>
      <c r="AA101" s="379"/>
      <c r="AB101" s="379"/>
      <c r="AC101" s="379"/>
      <c r="AD101" s="380"/>
      <c r="AE101" s="381" t="str">
        <f>IF($W101="","",入力用!F155)</f>
        <v/>
      </c>
      <c r="AF101" s="382"/>
      <c r="AG101" s="383" t="str">
        <f>IF($W101="","",入力用!T155)</f>
        <v/>
      </c>
      <c r="AH101" s="384"/>
      <c r="AI101" s="385" t="str">
        <f>IF($W101="","",入力用!U155)</f>
        <v/>
      </c>
      <c r="AJ101" s="386"/>
      <c r="AK101" s="387" t="str">
        <f>IF(入力用!V155="","",入力用!V155)</f>
        <v/>
      </c>
      <c r="AL101" s="388"/>
    </row>
    <row r="102" spans="1:80" s="1" customFormat="1" ht="15" customHeight="1" x14ac:dyDescent="0.15">
      <c r="A102" s="370"/>
      <c r="B102" s="371"/>
      <c r="C102" s="41">
        <v>2</v>
      </c>
      <c r="D102" s="353" t="str">
        <f>IF(入力用!E150="","",入力用!E150)</f>
        <v/>
      </c>
      <c r="E102" s="354"/>
      <c r="F102" s="354"/>
      <c r="G102" s="354"/>
      <c r="H102" s="354"/>
      <c r="I102" s="354"/>
      <c r="J102" s="354"/>
      <c r="K102" s="355"/>
      <c r="L102" s="346" t="str">
        <f>IF($D102="","",入力用!F150)</f>
        <v/>
      </c>
      <c r="M102" s="347"/>
      <c r="N102" s="348" t="str">
        <f>IF($D102="","",入力用!T150)</f>
        <v/>
      </c>
      <c r="O102" s="349"/>
      <c r="P102" s="350" t="str">
        <f>IF($D102="","",入力用!U150)</f>
        <v/>
      </c>
      <c r="Q102" s="351"/>
      <c r="R102" s="346" t="str">
        <f>IF(入力用!V150="","",入力用!V150)</f>
        <v/>
      </c>
      <c r="S102" s="356"/>
      <c r="T102" s="370"/>
      <c r="U102" s="371"/>
      <c r="V102" s="41">
        <v>2</v>
      </c>
      <c r="W102" s="353" t="str">
        <f>IF(入力用!E156="","",入力用!E156)</f>
        <v/>
      </c>
      <c r="X102" s="354"/>
      <c r="Y102" s="354"/>
      <c r="Z102" s="354"/>
      <c r="AA102" s="354"/>
      <c r="AB102" s="354"/>
      <c r="AC102" s="354"/>
      <c r="AD102" s="355"/>
      <c r="AE102" s="346" t="str">
        <f>IF($W102="","",入力用!F156)</f>
        <v/>
      </c>
      <c r="AF102" s="347"/>
      <c r="AG102" s="348" t="str">
        <f>IF($W102="","",入力用!T156)</f>
        <v/>
      </c>
      <c r="AH102" s="349"/>
      <c r="AI102" s="350" t="str">
        <f>IF($W102="","",入力用!U156)</f>
        <v/>
      </c>
      <c r="AJ102" s="351"/>
      <c r="AK102" s="346" t="str">
        <f>IF(入力用!V156="","",入力用!V156)</f>
        <v/>
      </c>
      <c r="AL102" s="352"/>
      <c r="BS102"/>
      <c r="BT102"/>
      <c r="BU102"/>
      <c r="BV102"/>
      <c r="BW102"/>
      <c r="BX102"/>
      <c r="BY102"/>
      <c r="BZ102"/>
      <c r="CA102"/>
      <c r="CB102"/>
    </row>
    <row r="103" spans="1:80" s="1" customFormat="1" ht="15" customHeight="1" x14ac:dyDescent="0.15">
      <c r="A103" s="370"/>
      <c r="B103" s="371"/>
      <c r="C103" s="94">
        <v>3</v>
      </c>
      <c r="D103" s="353" t="str">
        <f>IF(入力用!E151="","",入力用!E151)</f>
        <v/>
      </c>
      <c r="E103" s="354"/>
      <c r="F103" s="354"/>
      <c r="G103" s="354"/>
      <c r="H103" s="354"/>
      <c r="I103" s="354"/>
      <c r="J103" s="354"/>
      <c r="K103" s="355"/>
      <c r="L103" s="346" t="str">
        <f>IF($D103="","",入力用!F151)</f>
        <v/>
      </c>
      <c r="M103" s="347"/>
      <c r="N103" s="348" t="str">
        <f>IF($D103="","",入力用!T151)</f>
        <v/>
      </c>
      <c r="O103" s="349"/>
      <c r="P103" s="350" t="str">
        <f>IF($D103="","",入力用!U151)</f>
        <v/>
      </c>
      <c r="Q103" s="351"/>
      <c r="R103" s="346" t="str">
        <f>IF(入力用!V151="","",入力用!V151)</f>
        <v/>
      </c>
      <c r="S103" s="356"/>
      <c r="T103" s="370"/>
      <c r="U103" s="371"/>
      <c r="V103" s="94">
        <v>3</v>
      </c>
      <c r="W103" s="353" t="str">
        <f>IF(入力用!E157="","",入力用!E157)</f>
        <v/>
      </c>
      <c r="X103" s="354"/>
      <c r="Y103" s="354"/>
      <c r="Z103" s="354"/>
      <c r="AA103" s="354"/>
      <c r="AB103" s="354"/>
      <c r="AC103" s="354"/>
      <c r="AD103" s="355"/>
      <c r="AE103" s="346" t="str">
        <f>IF($W103="","",入力用!F157)</f>
        <v/>
      </c>
      <c r="AF103" s="347"/>
      <c r="AG103" s="348" t="str">
        <f>IF($W103="","",入力用!T157)</f>
        <v/>
      </c>
      <c r="AH103" s="349"/>
      <c r="AI103" s="350" t="str">
        <f>IF($W103="","",入力用!U157)</f>
        <v/>
      </c>
      <c r="AJ103" s="351"/>
      <c r="AK103" s="346" t="str">
        <f>IF(入力用!V157="","",入力用!V157)</f>
        <v/>
      </c>
      <c r="AL103" s="352"/>
      <c r="BS103"/>
      <c r="BT103"/>
      <c r="BU103"/>
      <c r="BV103"/>
      <c r="BW103"/>
      <c r="BX103"/>
      <c r="BY103"/>
      <c r="BZ103"/>
      <c r="CA103"/>
      <c r="CB103"/>
    </row>
    <row r="104" spans="1:80" s="1" customFormat="1" ht="15" customHeight="1" x14ac:dyDescent="0.15">
      <c r="A104" s="370"/>
      <c r="B104" s="371"/>
      <c r="C104" s="42">
        <v>4</v>
      </c>
      <c r="D104" s="353" t="str">
        <f>IF(入力用!E152="","",入力用!E152)</f>
        <v/>
      </c>
      <c r="E104" s="354"/>
      <c r="F104" s="354"/>
      <c r="G104" s="354"/>
      <c r="H104" s="354"/>
      <c r="I104" s="354"/>
      <c r="J104" s="354"/>
      <c r="K104" s="355"/>
      <c r="L104" s="346" t="str">
        <f>IF($D104="","",入力用!F152)</f>
        <v/>
      </c>
      <c r="M104" s="347"/>
      <c r="N104" s="348" t="str">
        <f>IF($D104="","",入力用!T152)</f>
        <v/>
      </c>
      <c r="O104" s="349"/>
      <c r="P104" s="350" t="str">
        <f>IF($D104="","",入力用!U152)</f>
        <v/>
      </c>
      <c r="Q104" s="351"/>
      <c r="R104" s="346" t="str">
        <f>IF(入力用!V152="","",入力用!V152)</f>
        <v/>
      </c>
      <c r="S104" s="356"/>
      <c r="T104" s="370"/>
      <c r="U104" s="371"/>
      <c r="V104" s="42">
        <v>4</v>
      </c>
      <c r="W104" s="353" t="str">
        <f>IF(入力用!E158="","",入力用!E158)</f>
        <v/>
      </c>
      <c r="X104" s="354"/>
      <c r="Y104" s="354"/>
      <c r="Z104" s="354"/>
      <c r="AA104" s="354"/>
      <c r="AB104" s="354"/>
      <c r="AC104" s="354"/>
      <c r="AD104" s="355"/>
      <c r="AE104" s="346" t="str">
        <f>IF($W104="","",入力用!F158)</f>
        <v/>
      </c>
      <c r="AF104" s="347"/>
      <c r="AG104" s="348" t="str">
        <f>IF($W104="","",入力用!T158)</f>
        <v/>
      </c>
      <c r="AH104" s="349"/>
      <c r="AI104" s="350" t="str">
        <f>IF($W104="","",入力用!U158)</f>
        <v/>
      </c>
      <c r="AJ104" s="351"/>
      <c r="AK104" s="346" t="str">
        <f>IF(入力用!V158="","",入力用!V158)</f>
        <v/>
      </c>
      <c r="AL104" s="352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</row>
    <row r="105" spans="1:80" s="1" customFormat="1" ht="15" hidden="1" customHeight="1" x14ac:dyDescent="0.15">
      <c r="A105" s="370"/>
      <c r="B105" s="371"/>
      <c r="C105" s="42">
        <v>5</v>
      </c>
      <c r="D105" s="353" t="str">
        <f>IF(入力用!E153="","",入力用!E153)</f>
        <v/>
      </c>
      <c r="E105" s="354"/>
      <c r="F105" s="354"/>
      <c r="G105" s="354"/>
      <c r="H105" s="354"/>
      <c r="I105" s="354"/>
      <c r="J105" s="354"/>
      <c r="K105" s="355"/>
      <c r="L105" s="346" t="str">
        <f>IF($D105="","",入力用!F153)</f>
        <v/>
      </c>
      <c r="M105" s="347"/>
      <c r="N105" s="348" t="str">
        <f>IF($D105="","",入力用!T153)</f>
        <v/>
      </c>
      <c r="O105" s="349"/>
      <c r="P105" s="350" t="str">
        <f>IF($D105="","",入力用!U153)</f>
        <v/>
      </c>
      <c r="Q105" s="351"/>
      <c r="R105" s="339" t="str">
        <f>IF(入力用!V153="","",入力用!V153)</f>
        <v/>
      </c>
      <c r="S105" s="367"/>
      <c r="T105" s="370"/>
      <c r="U105" s="371"/>
      <c r="V105" s="42">
        <v>5</v>
      </c>
      <c r="W105" s="353" t="str">
        <f>IF(入力用!E159="","",入力用!E159)</f>
        <v/>
      </c>
      <c r="X105" s="354"/>
      <c r="Y105" s="354"/>
      <c r="Z105" s="354"/>
      <c r="AA105" s="354"/>
      <c r="AB105" s="354"/>
      <c r="AC105" s="354"/>
      <c r="AD105" s="355"/>
      <c r="AE105" s="346" t="str">
        <f>IF($W105="","",入力用!F159)</f>
        <v/>
      </c>
      <c r="AF105" s="347"/>
      <c r="AG105" s="348" t="str">
        <f>IF($W105="","",入力用!T159)</f>
        <v/>
      </c>
      <c r="AH105" s="349"/>
      <c r="AI105" s="350" t="str">
        <f>IF($W105="","",入力用!U159)</f>
        <v/>
      </c>
      <c r="AJ105" s="351"/>
      <c r="AK105" s="339" t="str">
        <f>IF(入力用!V159="","",入力用!V159)</f>
        <v/>
      </c>
      <c r="AL105" s="34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</row>
    <row r="106" spans="1:80" s="1" customFormat="1" ht="15" hidden="1" customHeight="1" x14ac:dyDescent="0.15">
      <c r="A106" s="372"/>
      <c r="B106" s="373"/>
      <c r="C106" s="43">
        <v>6</v>
      </c>
      <c r="D106" s="389" t="str">
        <f>IF(入力用!E154="","",入力用!E154)</f>
        <v/>
      </c>
      <c r="E106" s="390"/>
      <c r="F106" s="390"/>
      <c r="G106" s="390"/>
      <c r="H106" s="390"/>
      <c r="I106" s="390"/>
      <c r="J106" s="390"/>
      <c r="K106" s="391"/>
      <c r="L106" s="361" t="str">
        <f>IF($D106="","",入力用!F154)</f>
        <v/>
      </c>
      <c r="M106" s="362"/>
      <c r="N106" s="363" t="str">
        <f>IF($D106="","",入力用!T154)</f>
        <v/>
      </c>
      <c r="O106" s="364"/>
      <c r="P106" s="365" t="str">
        <f>IF($D106="","",入力用!U154)</f>
        <v/>
      </c>
      <c r="Q106" s="366"/>
      <c r="R106" s="332" t="str">
        <f>IF(入力用!V154="","",入力用!V154)</f>
        <v/>
      </c>
      <c r="S106" s="360"/>
      <c r="T106" s="372"/>
      <c r="U106" s="373"/>
      <c r="V106" s="43">
        <v>6</v>
      </c>
      <c r="W106" s="389" t="str">
        <f>IF(入力用!E160="","",入力用!E160)</f>
        <v/>
      </c>
      <c r="X106" s="390"/>
      <c r="Y106" s="390"/>
      <c r="Z106" s="390"/>
      <c r="AA106" s="390"/>
      <c r="AB106" s="390"/>
      <c r="AC106" s="390"/>
      <c r="AD106" s="391"/>
      <c r="AE106" s="361" t="str">
        <f>IF($W106="","",入力用!F160)</f>
        <v/>
      </c>
      <c r="AF106" s="362"/>
      <c r="AG106" s="363" t="str">
        <f>IF($W106="","",入力用!T160)</f>
        <v/>
      </c>
      <c r="AH106" s="364"/>
      <c r="AI106" s="365" t="str">
        <f>IF($W106="","",入力用!U160)</f>
        <v/>
      </c>
      <c r="AJ106" s="366"/>
      <c r="AK106" s="332" t="str">
        <f>IF(入力用!V160="","",入力用!V160)</f>
        <v/>
      </c>
      <c r="AL106" s="338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</row>
    <row r="107" spans="1:80" s="1" customFormat="1" ht="2.25" customHeight="1" x14ac:dyDescent="0.15">
      <c r="A107" s="48"/>
      <c r="B107" s="48"/>
      <c r="C107" s="49"/>
      <c r="D107" s="103"/>
      <c r="E107" s="103"/>
      <c r="F107" s="103"/>
      <c r="G107" s="103"/>
      <c r="H107" s="103"/>
      <c r="I107" s="103"/>
      <c r="J107" s="103"/>
      <c r="K107" s="103"/>
      <c r="L107" s="104"/>
      <c r="M107" s="104"/>
      <c r="N107" s="87"/>
      <c r="O107" s="87"/>
      <c r="P107" s="90"/>
      <c r="Q107" s="90"/>
      <c r="R107" s="50"/>
      <c r="S107" s="50"/>
      <c r="T107" s="48"/>
      <c r="U107" s="48"/>
      <c r="V107" s="49"/>
      <c r="W107" s="103"/>
      <c r="X107" s="103"/>
      <c r="Y107" s="103"/>
      <c r="Z107" s="103"/>
      <c r="AA107" s="103"/>
      <c r="AB107" s="103"/>
      <c r="AC107" s="103"/>
      <c r="AD107" s="103"/>
      <c r="AE107" s="104"/>
      <c r="AF107" s="104"/>
      <c r="AG107" s="87"/>
      <c r="AH107" s="87"/>
      <c r="AI107" s="90"/>
      <c r="AJ107" s="90"/>
      <c r="AK107" s="50"/>
      <c r="AL107" s="50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</row>
    <row r="108" spans="1:80" ht="15" customHeight="1" x14ac:dyDescent="0.15">
      <c r="A108" s="368">
        <v>25</v>
      </c>
      <c r="B108" s="369"/>
      <c r="C108" s="374" t="s">
        <v>80</v>
      </c>
      <c r="D108" s="375"/>
      <c r="E108" s="375"/>
      <c r="F108" s="376" t="str">
        <f>IF(入力用!$C161="","",入力用!$C161)</f>
        <v/>
      </c>
      <c r="G108" s="376"/>
      <c r="H108" s="376"/>
      <c r="I108" s="376"/>
      <c r="J108" s="376"/>
      <c r="K108" s="376"/>
      <c r="L108" s="376"/>
      <c r="M108" s="376"/>
      <c r="N108" s="376"/>
      <c r="O108" s="376"/>
      <c r="P108" s="376"/>
      <c r="Q108" s="376"/>
      <c r="R108" s="376"/>
      <c r="S108" s="377"/>
      <c r="T108" s="368">
        <v>26</v>
      </c>
      <c r="U108" s="369"/>
      <c r="V108" s="374" t="s">
        <v>80</v>
      </c>
      <c r="W108" s="375"/>
      <c r="X108" s="375"/>
      <c r="Y108" s="376" t="str">
        <f>IF(入力用!$C167="","",入力用!$C167)</f>
        <v/>
      </c>
      <c r="Z108" s="376"/>
      <c r="AA108" s="376"/>
      <c r="AB108" s="376"/>
      <c r="AC108" s="376"/>
      <c r="AD108" s="376"/>
      <c r="AE108" s="376"/>
      <c r="AF108" s="376"/>
      <c r="AG108" s="376"/>
      <c r="AH108" s="376"/>
      <c r="AI108" s="376"/>
      <c r="AJ108" s="376"/>
      <c r="AK108" s="376"/>
      <c r="AL108" s="377"/>
    </row>
    <row r="109" spans="1:80" ht="15" customHeight="1" x14ac:dyDescent="0.15">
      <c r="A109" s="370"/>
      <c r="B109" s="371"/>
      <c r="C109" s="41">
        <v>1</v>
      </c>
      <c r="D109" s="378" t="str">
        <f>IF(入力用!E161="","",入力用!E161)</f>
        <v/>
      </c>
      <c r="E109" s="379"/>
      <c r="F109" s="379"/>
      <c r="G109" s="379"/>
      <c r="H109" s="379"/>
      <c r="I109" s="379"/>
      <c r="J109" s="379"/>
      <c r="K109" s="380"/>
      <c r="L109" s="381" t="str">
        <f>IF($D109="","",入力用!F161)</f>
        <v/>
      </c>
      <c r="M109" s="382"/>
      <c r="N109" s="383" t="str">
        <f>IF($D109="","",入力用!T161)</f>
        <v/>
      </c>
      <c r="O109" s="384"/>
      <c r="P109" s="385" t="str">
        <f>IF($D109="","",入力用!U161)</f>
        <v/>
      </c>
      <c r="Q109" s="386"/>
      <c r="R109" s="387" t="str">
        <f>IF(入力用!V161="","",入力用!V161)</f>
        <v/>
      </c>
      <c r="S109" s="387"/>
      <c r="T109" s="370"/>
      <c r="U109" s="371"/>
      <c r="V109" s="41">
        <v>1</v>
      </c>
      <c r="W109" s="378" t="str">
        <f>IF(入力用!E167="","",入力用!E167)</f>
        <v/>
      </c>
      <c r="X109" s="379"/>
      <c r="Y109" s="379"/>
      <c r="Z109" s="379"/>
      <c r="AA109" s="379"/>
      <c r="AB109" s="379"/>
      <c r="AC109" s="379"/>
      <c r="AD109" s="380"/>
      <c r="AE109" s="381" t="str">
        <f>IF($W109="","",入力用!F167)</f>
        <v/>
      </c>
      <c r="AF109" s="382"/>
      <c r="AG109" s="383" t="str">
        <f>IF($W109="","",入力用!T167)</f>
        <v/>
      </c>
      <c r="AH109" s="384"/>
      <c r="AI109" s="385" t="str">
        <f>IF($W109="","",入力用!U167)</f>
        <v/>
      </c>
      <c r="AJ109" s="386"/>
      <c r="AK109" s="387" t="str">
        <f>IF(入力用!V167="","",入力用!V167)</f>
        <v/>
      </c>
      <c r="AL109" s="388"/>
    </row>
    <row r="110" spans="1:80" s="1" customFormat="1" ht="15" customHeight="1" x14ac:dyDescent="0.15">
      <c r="A110" s="370"/>
      <c r="B110" s="371"/>
      <c r="C110" s="41">
        <v>2</v>
      </c>
      <c r="D110" s="353" t="str">
        <f>IF(入力用!E162="","",入力用!E162)</f>
        <v/>
      </c>
      <c r="E110" s="354"/>
      <c r="F110" s="354"/>
      <c r="G110" s="354"/>
      <c r="H110" s="354"/>
      <c r="I110" s="354"/>
      <c r="J110" s="354"/>
      <c r="K110" s="355"/>
      <c r="L110" s="346" t="str">
        <f>IF($D110="","",入力用!F162)</f>
        <v/>
      </c>
      <c r="M110" s="347"/>
      <c r="N110" s="348" t="str">
        <f>IF($D110="","",入力用!T162)</f>
        <v/>
      </c>
      <c r="O110" s="349"/>
      <c r="P110" s="350" t="str">
        <f>IF($D110="","",入力用!U162)</f>
        <v/>
      </c>
      <c r="Q110" s="351"/>
      <c r="R110" s="346" t="str">
        <f>IF(入力用!V162="","",入力用!V162)</f>
        <v/>
      </c>
      <c r="S110" s="356"/>
      <c r="T110" s="370"/>
      <c r="U110" s="371"/>
      <c r="V110" s="41">
        <v>2</v>
      </c>
      <c r="W110" s="353" t="str">
        <f>IF(入力用!E168="","",入力用!E168)</f>
        <v/>
      </c>
      <c r="X110" s="354"/>
      <c r="Y110" s="354"/>
      <c r="Z110" s="354"/>
      <c r="AA110" s="354"/>
      <c r="AB110" s="354"/>
      <c r="AC110" s="354"/>
      <c r="AD110" s="355"/>
      <c r="AE110" s="346" t="str">
        <f>IF($W110="","",入力用!F168)</f>
        <v/>
      </c>
      <c r="AF110" s="347"/>
      <c r="AG110" s="348" t="str">
        <f>IF($W110="","",入力用!T168)</f>
        <v/>
      </c>
      <c r="AH110" s="349"/>
      <c r="AI110" s="350" t="str">
        <f>IF($W110="","",入力用!U168)</f>
        <v/>
      </c>
      <c r="AJ110" s="351"/>
      <c r="AK110" s="346" t="str">
        <f>IF(入力用!V168="","",入力用!V168)</f>
        <v/>
      </c>
      <c r="AL110" s="352"/>
      <c r="BS110"/>
      <c r="BT110"/>
      <c r="BU110"/>
      <c r="BV110"/>
      <c r="BW110"/>
      <c r="BX110"/>
      <c r="BY110"/>
      <c r="BZ110"/>
      <c r="CA110"/>
      <c r="CB110"/>
    </row>
    <row r="111" spans="1:80" s="1" customFormat="1" ht="15" customHeight="1" x14ac:dyDescent="0.15">
      <c r="A111" s="370"/>
      <c r="B111" s="371"/>
      <c r="C111" s="94">
        <v>3</v>
      </c>
      <c r="D111" s="353" t="str">
        <f>IF(入力用!E163="","",入力用!E163)</f>
        <v/>
      </c>
      <c r="E111" s="354"/>
      <c r="F111" s="354"/>
      <c r="G111" s="354"/>
      <c r="H111" s="354"/>
      <c r="I111" s="354"/>
      <c r="J111" s="354"/>
      <c r="K111" s="355"/>
      <c r="L111" s="346" t="str">
        <f>IF($D111="","",入力用!F163)</f>
        <v/>
      </c>
      <c r="M111" s="347"/>
      <c r="N111" s="348" t="str">
        <f>IF($D111="","",入力用!T163)</f>
        <v/>
      </c>
      <c r="O111" s="349"/>
      <c r="P111" s="350" t="str">
        <f>IF($D111="","",入力用!U163)</f>
        <v/>
      </c>
      <c r="Q111" s="351"/>
      <c r="R111" s="346" t="str">
        <f>IF(入力用!V163="","",入力用!V163)</f>
        <v/>
      </c>
      <c r="S111" s="356"/>
      <c r="T111" s="370"/>
      <c r="U111" s="371"/>
      <c r="V111" s="94">
        <v>3</v>
      </c>
      <c r="W111" s="353" t="str">
        <f>IF(入力用!E169="","",入力用!E169)</f>
        <v/>
      </c>
      <c r="X111" s="354"/>
      <c r="Y111" s="354"/>
      <c r="Z111" s="354"/>
      <c r="AA111" s="354"/>
      <c r="AB111" s="354"/>
      <c r="AC111" s="354"/>
      <c r="AD111" s="355"/>
      <c r="AE111" s="346" t="str">
        <f>IF($W111="","",入力用!F169)</f>
        <v/>
      </c>
      <c r="AF111" s="347"/>
      <c r="AG111" s="348" t="str">
        <f>IF($W111="","",入力用!T169)</f>
        <v/>
      </c>
      <c r="AH111" s="349"/>
      <c r="AI111" s="350" t="str">
        <f>IF($W111="","",入力用!U169)</f>
        <v/>
      </c>
      <c r="AJ111" s="351"/>
      <c r="AK111" s="346" t="str">
        <f>IF(入力用!V169="","",入力用!V169)</f>
        <v/>
      </c>
      <c r="AL111" s="352"/>
      <c r="BS111"/>
      <c r="BT111"/>
      <c r="BU111"/>
      <c r="BV111"/>
      <c r="BW111"/>
      <c r="BX111"/>
      <c r="BY111"/>
      <c r="BZ111"/>
      <c r="CA111"/>
      <c r="CB111"/>
    </row>
    <row r="112" spans="1:80" s="1" customFormat="1" ht="15" customHeight="1" x14ac:dyDescent="0.15">
      <c r="A112" s="370"/>
      <c r="B112" s="371"/>
      <c r="C112" s="42">
        <v>4</v>
      </c>
      <c r="D112" s="353" t="str">
        <f>IF(入力用!E164="","",入力用!E164)</f>
        <v/>
      </c>
      <c r="E112" s="354"/>
      <c r="F112" s="354"/>
      <c r="G112" s="354"/>
      <c r="H112" s="354"/>
      <c r="I112" s="354"/>
      <c r="J112" s="354"/>
      <c r="K112" s="355"/>
      <c r="L112" s="346" t="str">
        <f>IF($D112="","",入力用!F164)</f>
        <v/>
      </c>
      <c r="M112" s="347"/>
      <c r="N112" s="348" t="str">
        <f>IF($D112="","",入力用!T164)</f>
        <v/>
      </c>
      <c r="O112" s="349"/>
      <c r="P112" s="350" t="str">
        <f>IF($D112="","",入力用!U164)</f>
        <v/>
      </c>
      <c r="Q112" s="351"/>
      <c r="R112" s="346" t="str">
        <f>IF(入力用!V164="","",入力用!V164)</f>
        <v/>
      </c>
      <c r="S112" s="356"/>
      <c r="T112" s="370"/>
      <c r="U112" s="371"/>
      <c r="V112" s="42">
        <v>4</v>
      </c>
      <c r="W112" s="353" t="str">
        <f>IF(入力用!E170="","",入力用!E170)</f>
        <v/>
      </c>
      <c r="X112" s="354"/>
      <c r="Y112" s="354"/>
      <c r="Z112" s="354"/>
      <c r="AA112" s="354"/>
      <c r="AB112" s="354"/>
      <c r="AC112" s="354"/>
      <c r="AD112" s="355"/>
      <c r="AE112" s="346" t="str">
        <f>IF($W112="","",入力用!F170)</f>
        <v/>
      </c>
      <c r="AF112" s="347"/>
      <c r="AG112" s="348" t="str">
        <f>IF($W112="","",入力用!T170)</f>
        <v/>
      </c>
      <c r="AH112" s="349"/>
      <c r="AI112" s="350" t="str">
        <f>IF($W112="","",入力用!U170)</f>
        <v/>
      </c>
      <c r="AJ112" s="351"/>
      <c r="AK112" s="346" t="str">
        <f>IF(入力用!V170="","",入力用!V170)</f>
        <v/>
      </c>
      <c r="AL112" s="35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</row>
    <row r="113" spans="1:80" s="1" customFormat="1" ht="15" hidden="1" customHeight="1" x14ac:dyDescent="0.15">
      <c r="A113" s="370"/>
      <c r="B113" s="371"/>
      <c r="C113" s="42">
        <v>5</v>
      </c>
      <c r="D113" s="353" t="str">
        <f>IF(入力用!E165="","",入力用!E165)</f>
        <v/>
      </c>
      <c r="E113" s="354"/>
      <c r="F113" s="354"/>
      <c r="G113" s="354"/>
      <c r="H113" s="354"/>
      <c r="I113" s="354"/>
      <c r="J113" s="354"/>
      <c r="K113" s="355"/>
      <c r="L113" s="346" t="str">
        <f>IF($D113="","",入力用!F165)</f>
        <v/>
      </c>
      <c r="M113" s="347"/>
      <c r="N113" s="348" t="str">
        <f>IF($D113="","",入力用!T165)</f>
        <v/>
      </c>
      <c r="O113" s="349"/>
      <c r="P113" s="350" t="str">
        <f>IF($D113="","",入力用!U165)</f>
        <v/>
      </c>
      <c r="Q113" s="351"/>
      <c r="R113" s="339" t="str">
        <f>IF(入力用!V165="","",入力用!V165)</f>
        <v/>
      </c>
      <c r="S113" s="367"/>
      <c r="T113" s="370"/>
      <c r="U113" s="371"/>
      <c r="V113" s="42">
        <v>5</v>
      </c>
      <c r="W113" s="353" t="str">
        <f>IF(入力用!E171="","",入力用!E171)</f>
        <v/>
      </c>
      <c r="X113" s="354"/>
      <c r="Y113" s="354"/>
      <c r="Z113" s="354"/>
      <c r="AA113" s="354"/>
      <c r="AB113" s="354"/>
      <c r="AC113" s="354"/>
      <c r="AD113" s="355"/>
      <c r="AE113" s="346" t="str">
        <f>IF($W113="","",入力用!F171)</f>
        <v/>
      </c>
      <c r="AF113" s="347"/>
      <c r="AG113" s="348" t="str">
        <f>IF($W113="","",入力用!T171)</f>
        <v/>
      </c>
      <c r="AH113" s="349"/>
      <c r="AI113" s="350" t="str">
        <f>IF($W113="","",入力用!U171)</f>
        <v/>
      </c>
      <c r="AJ113" s="351"/>
      <c r="AK113" s="339" t="str">
        <f>IF(入力用!V171="","",入力用!V171)</f>
        <v/>
      </c>
      <c r="AL113" s="345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</row>
    <row r="114" spans="1:80" s="1" customFormat="1" ht="15" hidden="1" customHeight="1" x14ac:dyDescent="0.15">
      <c r="A114" s="372"/>
      <c r="B114" s="373"/>
      <c r="C114" s="43">
        <v>6</v>
      </c>
      <c r="D114" s="389" t="str">
        <f>IF(入力用!E166="","",入力用!E166)</f>
        <v/>
      </c>
      <c r="E114" s="390"/>
      <c r="F114" s="390"/>
      <c r="G114" s="390"/>
      <c r="H114" s="390"/>
      <c r="I114" s="390"/>
      <c r="J114" s="390"/>
      <c r="K114" s="391"/>
      <c r="L114" s="361" t="str">
        <f>IF($D114="","",入力用!F166)</f>
        <v/>
      </c>
      <c r="M114" s="362"/>
      <c r="N114" s="363" t="str">
        <f>IF($D114="","",入力用!T166)</f>
        <v/>
      </c>
      <c r="O114" s="364"/>
      <c r="P114" s="365" t="str">
        <f>IF($D114="","",入力用!U166)</f>
        <v/>
      </c>
      <c r="Q114" s="366"/>
      <c r="R114" s="332" t="str">
        <f>IF(入力用!V166="","",入力用!V166)</f>
        <v/>
      </c>
      <c r="S114" s="360"/>
      <c r="T114" s="372"/>
      <c r="U114" s="373"/>
      <c r="V114" s="43">
        <v>6</v>
      </c>
      <c r="W114" s="389" t="str">
        <f>IF(入力用!E172="","",入力用!E172)</f>
        <v/>
      </c>
      <c r="X114" s="390"/>
      <c r="Y114" s="390"/>
      <c r="Z114" s="390"/>
      <c r="AA114" s="390"/>
      <c r="AB114" s="390"/>
      <c r="AC114" s="390"/>
      <c r="AD114" s="391"/>
      <c r="AE114" s="361" t="str">
        <f>IF($W114="","",入力用!F172)</f>
        <v/>
      </c>
      <c r="AF114" s="362"/>
      <c r="AG114" s="363" t="str">
        <f>IF($W114="","",入力用!T172)</f>
        <v/>
      </c>
      <c r="AH114" s="364"/>
      <c r="AI114" s="365" t="str">
        <f>IF($W114="","",入力用!U172)</f>
        <v/>
      </c>
      <c r="AJ114" s="366"/>
      <c r="AK114" s="332" t="str">
        <f>IF(入力用!V172="","",入力用!V172)</f>
        <v/>
      </c>
      <c r="AL114" s="338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</row>
    <row r="115" spans="1:80" s="1" customFormat="1" ht="2.25" customHeight="1" x14ac:dyDescent="0.15">
      <c r="A115" s="44"/>
      <c r="B115" s="44"/>
      <c r="C115" s="45"/>
      <c r="D115" s="97"/>
      <c r="E115" s="97"/>
      <c r="F115" s="97"/>
      <c r="G115" s="97"/>
      <c r="H115" s="97"/>
      <c r="I115" s="97"/>
      <c r="J115" s="97"/>
      <c r="K115" s="97"/>
      <c r="L115" s="47"/>
      <c r="M115" s="47"/>
      <c r="N115" s="86"/>
      <c r="O115" s="86"/>
      <c r="P115" s="89"/>
      <c r="Q115" s="89"/>
      <c r="R115" s="46"/>
      <c r="S115" s="46"/>
      <c r="T115" s="44"/>
      <c r="U115" s="44"/>
      <c r="V115" s="45"/>
      <c r="W115" s="97"/>
      <c r="X115" s="97"/>
      <c r="Y115" s="97"/>
      <c r="Z115" s="97"/>
      <c r="AA115" s="97"/>
      <c r="AB115" s="97"/>
      <c r="AC115" s="97"/>
      <c r="AD115" s="97"/>
      <c r="AE115" s="47"/>
      <c r="AF115" s="47"/>
      <c r="AG115" s="86"/>
      <c r="AH115" s="86"/>
      <c r="AI115" s="89"/>
      <c r="AJ115" s="89"/>
      <c r="AK115" s="46"/>
      <c r="AL115" s="46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</row>
    <row r="116" spans="1:80" ht="15" customHeight="1" x14ac:dyDescent="0.15">
      <c r="A116" s="368">
        <v>27</v>
      </c>
      <c r="B116" s="369"/>
      <c r="C116" s="374" t="s">
        <v>80</v>
      </c>
      <c r="D116" s="375"/>
      <c r="E116" s="375"/>
      <c r="F116" s="376" t="str">
        <f>IF(入力用!$C173="","",入力用!$C173)</f>
        <v/>
      </c>
      <c r="G116" s="376"/>
      <c r="H116" s="376"/>
      <c r="I116" s="376"/>
      <c r="J116" s="376"/>
      <c r="K116" s="376"/>
      <c r="L116" s="376"/>
      <c r="M116" s="376"/>
      <c r="N116" s="376"/>
      <c r="O116" s="376"/>
      <c r="P116" s="376"/>
      <c r="Q116" s="376"/>
      <c r="R116" s="376"/>
      <c r="S116" s="377"/>
      <c r="T116" s="368">
        <v>28</v>
      </c>
      <c r="U116" s="369"/>
      <c r="V116" s="374" t="s">
        <v>80</v>
      </c>
      <c r="W116" s="375"/>
      <c r="X116" s="375"/>
      <c r="Y116" s="376" t="str">
        <f>IF(入力用!$C179="","",入力用!$C179)</f>
        <v/>
      </c>
      <c r="Z116" s="376"/>
      <c r="AA116" s="376"/>
      <c r="AB116" s="376"/>
      <c r="AC116" s="376"/>
      <c r="AD116" s="376"/>
      <c r="AE116" s="376"/>
      <c r="AF116" s="376"/>
      <c r="AG116" s="376"/>
      <c r="AH116" s="376"/>
      <c r="AI116" s="376"/>
      <c r="AJ116" s="376"/>
      <c r="AK116" s="376"/>
      <c r="AL116" s="377"/>
    </row>
    <row r="117" spans="1:80" ht="15" customHeight="1" x14ac:dyDescent="0.15">
      <c r="A117" s="370"/>
      <c r="B117" s="371"/>
      <c r="C117" s="41">
        <v>1</v>
      </c>
      <c r="D117" s="378" t="str">
        <f>IF(入力用!E173="","",入力用!E173)</f>
        <v/>
      </c>
      <c r="E117" s="379"/>
      <c r="F117" s="379"/>
      <c r="G117" s="379"/>
      <c r="H117" s="379"/>
      <c r="I117" s="379"/>
      <c r="J117" s="379"/>
      <c r="K117" s="380"/>
      <c r="L117" s="381" t="str">
        <f>IF($D117="","",入力用!F173)</f>
        <v/>
      </c>
      <c r="M117" s="382"/>
      <c r="N117" s="383" t="str">
        <f>IF($D117="","",入力用!T173)</f>
        <v/>
      </c>
      <c r="O117" s="384"/>
      <c r="P117" s="385" t="str">
        <f>IF($D117="","",入力用!U173)</f>
        <v/>
      </c>
      <c r="Q117" s="386"/>
      <c r="R117" s="387" t="str">
        <f>IF(入力用!V173="","",入力用!V173)</f>
        <v/>
      </c>
      <c r="S117" s="387"/>
      <c r="T117" s="370"/>
      <c r="U117" s="371"/>
      <c r="V117" s="41">
        <v>1</v>
      </c>
      <c r="W117" s="378" t="str">
        <f>IF(入力用!E179="","",入力用!E179)</f>
        <v/>
      </c>
      <c r="X117" s="379"/>
      <c r="Y117" s="379"/>
      <c r="Z117" s="379"/>
      <c r="AA117" s="379"/>
      <c r="AB117" s="379"/>
      <c r="AC117" s="379"/>
      <c r="AD117" s="380"/>
      <c r="AE117" s="381" t="str">
        <f>IF($W117="","",入力用!F179)</f>
        <v/>
      </c>
      <c r="AF117" s="382"/>
      <c r="AG117" s="383" t="str">
        <f>IF($W117="","",入力用!T179)</f>
        <v/>
      </c>
      <c r="AH117" s="384"/>
      <c r="AI117" s="385" t="str">
        <f>IF($W117="","",入力用!U179)</f>
        <v/>
      </c>
      <c r="AJ117" s="386"/>
      <c r="AK117" s="387" t="str">
        <f>IF(入力用!V179="","",入力用!V179)</f>
        <v/>
      </c>
      <c r="AL117" s="388"/>
    </row>
    <row r="118" spans="1:80" s="1" customFormat="1" ht="15" customHeight="1" x14ac:dyDescent="0.15">
      <c r="A118" s="370"/>
      <c r="B118" s="371"/>
      <c r="C118" s="41">
        <v>2</v>
      </c>
      <c r="D118" s="353" t="str">
        <f>IF(入力用!E174="","",入力用!E174)</f>
        <v/>
      </c>
      <c r="E118" s="354"/>
      <c r="F118" s="354"/>
      <c r="G118" s="354"/>
      <c r="H118" s="354"/>
      <c r="I118" s="354"/>
      <c r="J118" s="354"/>
      <c r="K118" s="355"/>
      <c r="L118" s="346" t="str">
        <f>IF($D118="","",入力用!F174)</f>
        <v/>
      </c>
      <c r="M118" s="347"/>
      <c r="N118" s="348" t="str">
        <f>IF($D118="","",入力用!T174)</f>
        <v/>
      </c>
      <c r="O118" s="349"/>
      <c r="P118" s="350" t="str">
        <f>IF($D118="","",入力用!U174)</f>
        <v/>
      </c>
      <c r="Q118" s="351"/>
      <c r="R118" s="346" t="str">
        <f>IF(入力用!V174="","",入力用!V174)</f>
        <v/>
      </c>
      <c r="S118" s="356"/>
      <c r="T118" s="370"/>
      <c r="U118" s="371"/>
      <c r="V118" s="41">
        <v>2</v>
      </c>
      <c r="W118" s="353" t="str">
        <f>IF(入力用!E180="","",入力用!E180)</f>
        <v/>
      </c>
      <c r="X118" s="354"/>
      <c r="Y118" s="354"/>
      <c r="Z118" s="354"/>
      <c r="AA118" s="354"/>
      <c r="AB118" s="354"/>
      <c r="AC118" s="354"/>
      <c r="AD118" s="355"/>
      <c r="AE118" s="346" t="str">
        <f>IF($W118="","",入力用!F180)</f>
        <v/>
      </c>
      <c r="AF118" s="347"/>
      <c r="AG118" s="348" t="str">
        <f>IF($W118="","",入力用!T180)</f>
        <v/>
      </c>
      <c r="AH118" s="349"/>
      <c r="AI118" s="350" t="str">
        <f>IF($W118="","",入力用!U180)</f>
        <v/>
      </c>
      <c r="AJ118" s="351"/>
      <c r="AK118" s="346" t="str">
        <f>IF(入力用!V180="","",入力用!V180)</f>
        <v/>
      </c>
      <c r="AL118" s="352"/>
      <c r="BS118"/>
      <c r="BT118"/>
      <c r="BU118"/>
      <c r="BV118"/>
      <c r="BW118"/>
      <c r="BX118"/>
      <c r="BY118"/>
      <c r="BZ118"/>
      <c r="CA118"/>
      <c r="CB118"/>
    </row>
    <row r="119" spans="1:80" s="1" customFormat="1" ht="15" customHeight="1" x14ac:dyDescent="0.15">
      <c r="A119" s="370"/>
      <c r="B119" s="371"/>
      <c r="C119" s="94">
        <v>3</v>
      </c>
      <c r="D119" s="353" t="str">
        <f>IF(入力用!E175="","",入力用!E175)</f>
        <v/>
      </c>
      <c r="E119" s="354"/>
      <c r="F119" s="354"/>
      <c r="G119" s="354"/>
      <c r="H119" s="354"/>
      <c r="I119" s="354"/>
      <c r="J119" s="354"/>
      <c r="K119" s="355"/>
      <c r="L119" s="346" t="str">
        <f>IF($D119="","",入力用!F175)</f>
        <v/>
      </c>
      <c r="M119" s="347"/>
      <c r="N119" s="348" t="str">
        <f>IF($D119="","",入力用!T175)</f>
        <v/>
      </c>
      <c r="O119" s="349"/>
      <c r="P119" s="350" t="str">
        <f>IF($D119="","",入力用!U175)</f>
        <v/>
      </c>
      <c r="Q119" s="351"/>
      <c r="R119" s="346" t="str">
        <f>IF(入力用!V175="","",入力用!V175)</f>
        <v/>
      </c>
      <c r="S119" s="356"/>
      <c r="T119" s="370"/>
      <c r="U119" s="371"/>
      <c r="V119" s="94">
        <v>3</v>
      </c>
      <c r="W119" s="353" t="str">
        <f>IF(入力用!E181="","",入力用!E181)</f>
        <v/>
      </c>
      <c r="X119" s="354"/>
      <c r="Y119" s="354"/>
      <c r="Z119" s="354"/>
      <c r="AA119" s="354"/>
      <c r="AB119" s="354"/>
      <c r="AC119" s="354"/>
      <c r="AD119" s="355"/>
      <c r="AE119" s="346" t="str">
        <f>IF($W119="","",入力用!F181)</f>
        <v/>
      </c>
      <c r="AF119" s="347"/>
      <c r="AG119" s="348" t="str">
        <f>IF($W119="","",入力用!T181)</f>
        <v/>
      </c>
      <c r="AH119" s="349"/>
      <c r="AI119" s="350" t="str">
        <f>IF($W119="","",入力用!U181)</f>
        <v/>
      </c>
      <c r="AJ119" s="351"/>
      <c r="AK119" s="346" t="str">
        <f>IF(入力用!V181="","",入力用!V181)</f>
        <v/>
      </c>
      <c r="AL119" s="352"/>
      <c r="BS119"/>
      <c r="BT119"/>
      <c r="BU119"/>
      <c r="BV119"/>
      <c r="BW119"/>
      <c r="BX119"/>
      <c r="BY119"/>
      <c r="BZ119"/>
      <c r="CA119"/>
      <c r="CB119"/>
    </row>
    <row r="120" spans="1:80" s="1" customFormat="1" ht="15" customHeight="1" x14ac:dyDescent="0.15">
      <c r="A120" s="370"/>
      <c r="B120" s="371"/>
      <c r="C120" s="42">
        <v>4</v>
      </c>
      <c r="D120" s="353" t="str">
        <f>IF(入力用!E176="","",入力用!E176)</f>
        <v/>
      </c>
      <c r="E120" s="354"/>
      <c r="F120" s="354"/>
      <c r="G120" s="354"/>
      <c r="H120" s="354"/>
      <c r="I120" s="354"/>
      <c r="J120" s="354"/>
      <c r="K120" s="355"/>
      <c r="L120" s="346" t="str">
        <f>IF($D120="","",入力用!F176)</f>
        <v/>
      </c>
      <c r="M120" s="347"/>
      <c r="N120" s="348" t="str">
        <f>IF($D120="","",入力用!T176)</f>
        <v/>
      </c>
      <c r="O120" s="349"/>
      <c r="P120" s="350" t="str">
        <f>IF($D120="","",入力用!U176)</f>
        <v/>
      </c>
      <c r="Q120" s="351"/>
      <c r="R120" s="346" t="str">
        <f>IF(入力用!V176="","",入力用!V176)</f>
        <v/>
      </c>
      <c r="S120" s="356"/>
      <c r="T120" s="370"/>
      <c r="U120" s="371"/>
      <c r="V120" s="42">
        <v>4</v>
      </c>
      <c r="W120" s="353" t="str">
        <f>IF(入力用!E182="","",入力用!E182)</f>
        <v/>
      </c>
      <c r="X120" s="354"/>
      <c r="Y120" s="354"/>
      <c r="Z120" s="354"/>
      <c r="AA120" s="354"/>
      <c r="AB120" s="354"/>
      <c r="AC120" s="354"/>
      <c r="AD120" s="355"/>
      <c r="AE120" s="346" t="str">
        <f>IF($W120="","",入力用!F182)</f>
        <v/>
      </c>
      <c r="AF120" s="347"/>
      <c r="AG120" s="348" t="str">
        <f>IF($W120="","",入力用!T182)</f>
        <v/>
      </c>
      <c r="AH120" s="349"/>
      <c r="AI120" s="350" t="str">
        <f>IF($W120="","",入力用!U182)</f>
        <v/>
      </c>
      <c r="AJ120" s="351"/>
      <c r="AK120" s="346" t="str">
        <f>IF(入力用!V182="","",入力用!V182)</f>
        <v/>
      </c>
      <c r="AL120" s="352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</row>
    <row r="121" spans="1:80" s="1" customFormat="1" ht="15" hidden="1" customHeight="1" x14ac:dyDescent="0.15">
      <c r="A121" s="370"/>
      <c r="B121" s="371"/>
      <c r="C121" s="42">
        <v>5</v>
      </c>
      <c r="D121" s="353" t="str">
        <f>IF(入力用!E177="","",入力用!E177)</f>
        <v/>
      </c>
      <c r="E121" s="354"/>
      <c r="F121" s="354"/>
      <c r="G121" s="354"/>
      <c r="H121" s="354"/>
      <c r="I121" s="354"/>
      <c r="J121" s="354"/>
      <c r="K121" s="355"/>
      <c r="L121" s="346" t="str">
        <f>IF($D121="","",入力用!F177)</f>
        <v/>
      </c>
      <c r="M121" s="347"/>
      <c r="N121" s="348" t="str">
        <f>IF($D121="","",入力用!T177)</f>
        <v/>
      </c>
      <c r="O121" s="349"/>
      <c r="P121" s="350" t="str">
        <f>IF($D121="","",入力用!U177)</f>
        <v/>
      </c>
      <c r="Q121" s="351"/>
      <c r="R121" s="339" t="str">
        <f>IF(入力用!V177="","",入力用!V177)</f>
        <v/>
      </c>
      <c r="S121" s="367"/>
      <c r="T121" s="370"/>
      <c r="U121" s="371"/>
      <c r="V121" s="42">
        <v>5</v>
      </c>
      <c r="W121" s="353" t="str">
        <f>IF(入力用!E183="","",入力用!E183)</f>
        <v/>
      </c>
      <c r="X121" s="354"/>
      <c r="Y121" s="354"/>
      <c r="Z121" s="354"/>
      <c r="AA121" s="354"/>
      <c r="AB121" s="354"/>
      <c r="AC121" s="354"/>
      <c r="AD121" s="355"/>
      <c r="AE121" s="346" t="str">
        <f>IF($W121="","",入力用!F183)</f>
        <v/>
      </c>
      <c r="AF121" s="347"/>
      <c r="AG121" s="348" t="str">
        <f>IF($W121="","",入力用!T183)</f>
        <v/>
      </c>
      <c r="AH121" s="349"/>
      <c r="AI121" s="350" t="str">
        <f>IF($W121="","",入力用!U183)</f>
        <v/>
      </c>
      <c r="AJ121" s="351"/>
      <c r="AK121" s="339" t="str">
        <f>IF(入力用!V183="","",入力用!V183)</f>
        <v/>
      </c>
      <c r="AL121" s="345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</row>
    <row r="122" spans="1:80" s="1" customFormat="1" ht="15" hidden="1" customHeight="1" x14ac:dyDescent="0.15">
      <c r="A122" s="372"/>
      <c r="B122" s="373"/>
      <c r="C122" s="43">
        <v>6</v>
      </c>
      <c r="D122" s="389" t="str">
        <f>IF(入力用!E178="","",入力用!E178)</f>
        <v/>
      </c>
      <c r="E122" s="390"/>
      <c r="F122" s="390"/>
      <c r="G122" s="390"/>
      <c r="H122" s="390"/>
      <c r="I122" s="390"/>
      <c r="J122" s="390"/>
      <c r="K122" s="391"/>
      <c r="L122" s="361" t="str">
        <f>IF($D122="","",入力用!F178)</f>
        <v/>
      </c>
      <c r="M122" s="362"/>
      <c r="N122" s="363" t="str">
        <f>IF($D122="","",入力用!T178)</f>
        <v/>
      </c>
      <c r="O122" s="364"/>
      <c r="P122" s="365" t="str">
        <f>IF($D122="","",入力用!U178)</f>
        <v/>
      </c>
      <c r="Q122" s="366"/>
      <c r="R122" s="332" t="str">
        <f>IF(入力用!V178="","",入力用!V178)</f>
        <v/>
      </c>
      <c r="S122" s="360"/>
      <c r="T122" s="372"/>
      <c r="U122" s="373"/>
      <c r="V122" s="43">
        <v>6</v>
      </c>
      <c r="W122" s="389" t="str">
        <f>IF(入力用!E184="","",入力用!E184)</f>
        <v/>
      </c>
      <c r="X122" s="390"/>
      <c r="Y122" s="390"/>
      <c r="Z122" s="390"/>
      <c r="AA122" s="390"/>
      <c r="AB122" s="390"/>
      <c r="AC122" s="390"/>
      <c r="AD122" s="391"/>
      <c r="AE122" s="361" t="str">
        <f>IF($W122="","",入力用!F184)</f>
        <v/>
      </c>
      <c r="AF122" s="362"/>
      <c r="AG122" s="363" t="str">
        <f>IF($W122="","",入力用!T184)</f>
        <v/>
      </c>
      <c r="AH122" s="364"/>
      <c r="AI122" s="365" t="str">
        <f>IF($W122="","",入力用!U184)</f>
        <v/>
      </c>
      <c r="AJ122" s="366"/>
      <c r="AK122" s="332" t="str">
        <f>IF(入力用!V184="","",入力用!V184)</f>
        <v/>
      </c>
      <c r="AL122" s="338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</row>
    <row r="123" spans="1:80" s="1" customFormat="1" ht="2.25" customHeight="1" x14ac:dyDescent="0.15">
      <c r="A123" s="48"/>
      <c r="B123" s="48"/>
      <c r="C123" s="49"/>
      <c r="D123" s="103"/>
      <c r="E123" s="103"/>
      <c r="F123" s="103"/>
      <c r="G123" s="103"/>
      <c r="H123" s="103"/>
      <c r="I123" s="103"/>
      <c r="J123" s="103"/>
      <c r="K123" s="103"/>
      <c r="L123" s="104"/>
      <c r="M123" s="104"/>
      <c r="N123" s="87"/>
      <c r="O123" s="87"/>
      <c r="P123" s="90"/>
      <c r="Q123" s="90"/>
      <c r="R123" s="50"/>
      <c r="S123" s="50"/>
      <c r="T123" s="48"/>
      <c r="U123" s="48"/>
      <c r="V123" s="49"/>
      <c r="W123" s="103"/>
      <c r="X123" s="103"/>
      <c r="Y123" s="103"/>
      <c r="Z123" s="103"/>
      <c r="AA123" s="103"/>
      <c r="AB123" s="103"/>
      <c r="AC123" s="103"/>
      <c r="AD123" s="103"/>
      <c r="AE123" s="104"/>
      <c r="AF123" s="104"/>
      <c r="AG123" s="87"/>
      <c r="AH123" s="87"/>
      <c r="AI123" s="90"/>
      <c r="AJ123" s="90"/>
      <c r="AK123" s="50"/>
      <c r="AL123" s="50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</row>
    <row r="124" spans="1:80" ht="15" customHeight="1" x14ac:dyDescent="0.15">
      <c r="A124" s="368">
        <v>29</v>
      </c>
      <c r="B124" s="369"/>
      <c r="C124" s="374" t="s">
        <v>80</v>
      </c>
      <c r="D124" s="375"/>
      <c r="E124" s="375"/>
      <c r="F124" s="376" t="str">
        <f>IF(入力用!$C185="","",入力用!$C185)</f>
        <v/>
      </c>
      <c r="G124" s="376"/>
      <c r="H124" s="376"/>
      <c r="I124" s="376"/>
      <c r="J124" s="376"/>
      <c r="K124" s="376"/>
      <c r="L124" s="376"/>
      <c r="M124" s="376"/>
      <c r="N124" s="376"/>
      <c r="O124" s="376"/>
      <c r="P124" s="376"/>
      <c r="Q124" s="376"/>
      <c r="R124" s="376"/>
      <c r="S124" s="377"/>
      <c r="T124" s="368">
        <v>30</v>
      </c>
      <c r="U124" s="369"/>
      <c r="V124" s="374" t="s">
        <v>80</v>
      </c>
      <c r="W124" s="375"/>
      <c r="X124" s="375"/>
      <c r="Y124" s="376" t="str">
        <f>IF(入力用!$C191="","",入力用!$C191)</f>
        <v/>
      </c>
      <c r="Z124" s="376"/>
      <c r="AA124" s="376"/>
      <c r="AB124" s="376"/>
      <c r="AC124" s="376"/>
      <c r="AD124" s="376"/>
      <c r="AE124" s="376"/>
      <c r="AF124" s="376"/>
      <c r="AG124" s="376"/>
      <c r="AH124" s="376"/>
      <c r="AI124" s="376"/>
      <c r="AJ124" s="376"/>
      <c r="AK124" s="376"/>
      <c r="AL124" s="377"/>
    </row>
    <row r="125" spans="1:80" ht="15" customHeight="1" x14ac:dyDescent="0.15">
      <c r="A125" s="370"/>
      <c r="B125" s="371"/>
      <c r="C125" s="41">
        <v>1</v>
      </c>
      <c r="D125" s="378" t="str">
        <f>IF(入力用!E185="","",入力用!E185)</f>
        <v/>
      </c>
      <c r="E125" s="379"/>
      <c r="F125" s="379"/>
      <c r="G125" s="379"/>
      <c r="H125" s="379"/>
      <c r="I125" s="379"/>
      <c r="J125" s="379"/>
      <c r="K125" s="380"/>
      <c r="L125" s="381" t="str">
        <f>IF($D125="","",入力用!F185)</f>
        <v/>
      </c>
      <c r="M125" s="382"/>
      <c r="N125" s="383" t="str">
        <f>IF($D125="","",入力用!T185)</f>
        <v/>
      </c>
      <c r="O125" s="384"/>
      <c r="P125" s="385" t="str">
        <f>IF($D125="","",入力用!U185)</f>
        <v/>
      </c>
      <c r="Q125" s="386"/>
      <c r="R125" s="387" t="str">
        <f>IF(入力用!V185="","",入力用!V185)</f>
        <v/>
      </c>
      <c r="S125" s="387"/>
      <c r="T125" s="370"/>
      <c r="U125" s="371"/>
      <c r="V125" s="41">
        <v>1</v>
      </c>
      <c r="W125" s="378" t="str">
        <f>IF(入力用!E191="","",入力用!E191)</f>
        <v/>
      </c>
      <c r="X125" s="379"/>
      <c r="Y125" s="379"/>
      <c r="Z125" s="379"/>
      <c r="AA125" s="379"/>
      <c r="AB125" s="379"/>
      <c r="AC125" s="379"/>
      <c r="AD125" s="380"/>
      <c r="AE125" s="381" t="str">
        <f>IF($W125="","",入力用!F191)</f>
        <v/>
      </c>
      <c r="AF125" s="382"/>
      <c r="AG125" s="383" t="str">
        <f>IF($W125="","",入力用!T191)</f>
        <v/>
      </c>
      <c r="AH125" s="384"/>
      <c r="AI125" s="385" t="str">
        <f>IF($W125="","",入力用!U191)</f>
        <v/>
      </c>
      <c r="AJ125" s="386"/>
      <c r="AK125" s="387" t="str">
        <f>IF(入力用!V191="","",入力用!V191)</f>
        <v/>
      </c>
      <c r="AL125" s="388"/>
    </row>
    <row r="126" spans="1:80" s="1" customFormat="1" ht="15" customHeight="1" x14ac:dyDescent="0.15">
      <c r="A126" s="370"/>
      <c r="B126" s="371"/>
      <c r="C126" s="41">
        <v>2</v>
      </c>
      <c r="D126" s="353" t="str">
        <f>IF(入力用!E186="","",入力用!E186)</f>
        <v/>
      </c>
      <c r="E126" s="354"/>
      <c r="F126" s="354"/>
      <c r="G126" s="354"/>
      <c r="H126" s="354"/>
      <c r="I126" s="354"/>
      <c r="J126" s="354"/>
      <c r="K126" s="355"/>
      <c r="L126" s="346" t="str">
        <f>IF($D126="","",入力用!F186)</f>
        <v/>
      </c>
      <c r="M126" s="347"/>
      <c r="N126" s="348" t="str">
        <f>IF($D126="","",入力用!T186)</f>
        <v/>
      </c>
      <c r="O126" s="349"/>
      <c r="P126" s="350" t="str">
        <f>IF($D126="","",入力用!U186)</f>
        <v/>
      </c>
      <c r="Q126" s="351"/>
      <c r="R126" s="346" t="str">
        <f>IF(入力用!V186="","",入力用!V186)</f>
        <v/>
      </c>
      <c r="S126" s="356"/>
      <c r="T126" s="370"/>
      <c r="U126" s="371"/>
      <c r="V126" s="41">
        <v>2</v>
      </c>
      <c r="W126" s="353" t="str">
        <f>IF(入力用!E192="","",入力用!E192)</f>
        <v/>
      </c>
      <c r="X126" s="354"/>
      <c r="Y126" s="354"/>
      <c r="Z126" s="354"/>
      <c r="AA126" s="354"/>
      <c r="AB126" s="354"/>
      <c r="AC126" s="354"/>
      <c r="AD126" s="355"/>
      <c r="AE126" s="346" t="str">
        <f>IF($W126="","",入力用!F192)</f>
        <v/>
      </c>
      <c r="AF126" s="347"/>
      <c r="AG126" s="348" t="str">
        <f>IF($W126="","",入力用!T192)</f>
        <v/>
      </c>
      <c r="AH126" s="349"/>
      <c r="AI126" s="350" t="str">
        <f>IF($W126="","",入力用!U192)</f>
        <v/>
      </c>
      <c r="AJ126" s="351"/>
      <c r="AK126" s="346" t="str">
        <f>IF(入力用!V192="","",入力用!V192)</f>
        <v/>
      </c>
      <c r="AL126" s="352"/>
      <c r="BS126"/>
      <c r="BT126"/>
      <c r="BU126"/>
      <c r="BV126"/>
      <c r="BW126"/>
      <c r="BX126"/>
      <c r="BY126"/>
      <c r="BZ126"/>
      <c r="CA126"/>
      <c r="CB126"/>
    </row>
    <row r="127" spans="1:80" s="1" customFormat="1" ht="15" customHeight="1" x14ac:dyDescent="0.15">
      <c r="A127" s="370"/>
      <c r="B127" s="371"/>
      <c r="C127" s="94">
        <v>3</v>
      </c>
      <c r="D127" s="353" t="str">
        <f>IF(入力用!E187="","",入力用!E187)</f>
        <v/>
      </c>
      <c r="E127" s="354"/>
      <c r="F127" s="354"/>
      <c r="G127" s="354"/>
      <c r="H127" s="354"/>
      <c r="I127" s="354"/>
      <c r="J127" s="354"/>
      <c r="K127" s="355"/>
      <c r="L127" s="346" t="str">
        <f>IF($D127="","",入力用!F187)</f>
        <v/>
      </c>
      <c r="M127" s="347"/>
      <c r="N127" s="348" t="str">
        <f>IF($D127="","",入力用!T187)</f>
        <v/>
      </c>
      <c r="O127" s="349"/>
      <c r="P127" s="350" t="str">
        <f>IF($D127="","",入力用!U187)</f>
        <v/>
      </c>
      <c r="Q127" s="351"/>
      <c r="R127" s="346" t="str">
        <f>IF(入力用!V187="","",入力用!V187)</f>
        <v/>
      </c>
      <c r="S127" s="356"/>
      <c r="T127" s="370"/>
      <c r="U127" s="371"/>
      <c r="V127" s="94">
        <v>3</v>
      </c>
      <c r="W127" s="353" t="str">
        <f>IF(入力用!E193="","",入力用!E193)</f>
        <v/>
      </c>
      <c r="X127" s="354"/>
      <c r="Y127" s="354"/>
      <c r="Z127" s="354"/>
      <c r="AA127" s="354"/>
      <c r="AB127" s="354"/>
      <c r="AC127" s="354"/>
      <c r="AD127" s="355"/>
      <c r="AE127" s="346" t="str">
        <f>IF($W127="","",入力用!F193)</f>
        <v/>
      </c>
      <c r="AF127" s="347"/>
      <c r="AG127" s="348" t="str">
        <f>IF($W127="","",入力用!T193)</f>
        <v/>
      </c>
      <c r="AH127" s="349"/>
      <c r="AI127" s="350" t="str">
        <f>IF($W127="","",入力用!U193)</f>
        <v/>
      </c>
      <c r="AJ127" s="351"/>
      <c r="AK127" s="346" t="str">
        <f>IF(入力用!V193="","",入力用!V193)</f>
        <v/>
      </c>
      <c r="AL127" s="352"/>
      <c r="BS127"/>
      <c r="BT127"/>
      <c r="BU127"/>
      <c r="BV127"/>
      <c r="BW127"/>
      <c r="BX127"/>
      <c r="BY127"/>
      <c r="BZ127"/>
      <c r="CA127"/>
      <c r="CB127"/>
    </row>
    <row r="128" spans="1:80" s="1" customFormat="1" ht="15" customHeight="1" x14ac:dyDescent="0.15">
      <c r="A128" s="370"/>
      <c r="B128" s="371"/>
      <c r="C128" s="42">
        <v>4</v>
      </c>
      <c r="D128" s="353" t="str">
        <f>IF(入力用!E188="","",入力用!E188)</f>
        <v/>
      </c>
      <c r="E128" s="354"/>
      <c r="F128" s="354"/>
      <c r="G128" s="354"/>
      <c r="H128" s="354"/>
      <c r="I128" s="354"/>
      <c r="J128" s="354"/>
      <c r="K128" s="355"/>
      <c r="L128" s="346" t="str">
        <f>IF($D128="","",入力用!F188)</f>
        <v/>
      </c>
      <c r="M128" s="347"/>
      <c r="N128" s="348" t="str">
        <f>IF($D128="","",入力用!T188)</f>
        <v/>
      </c>
      <c r="O128" s="349"/>
      <c r="P128" s="350" t="str">
        <f>IF($D128="","",入力用!U188)</f>
        <v/>
      </c>
      <c r="Q128" s="351"/>
      <c r="R128" s="346" t="str">
        <f>IF(入力用!V188="","",入力用!V188)</f>
        <v/>
      </c>
      <c r="S128" s="356"/>
      <c r="T128" s="370"/>
      <c r="U128" s="371"/>
      <c r="V128" s="42">
        <v>4</v>
      </c>
      <c r="W128" s="353" t="str">
        <f>IF(入力用!E194="","",入力用!E194)</f>
        <v/>
      </c>
      <c r="X128" s="354"/>
      <c r="Y128" s="354"/>
      <c r="Z128" s="354"/>
      <c r="AA128" s="354"/>
      <c r="AB128" s="354"/>
      <c r="AC128" s="354"/>
      <c r="AD128" s="355"/>
      <c r="AE128" s="346" t="str">
        <f>IF($W128="","",入力用!F194)</f>
        <v/>
      </c>
      <c r="AF128" s="347"/>
      <c r="AG128" s="348" t="str">
        <f>IF($W128="","",入力用!T194)</f>
        <v/>
      </c>
      <c r="AH128" s="349"/>
      <c r="AI128" s="350" t="str">
        <f>IF($W128="","",入力用!U194)</f>
        <v/>
      </c>
      <c r="AJ128" s="351"/>
      <c r="AK128" s="346" t="str">
        <f>IF(入力用!V194="","",入力用!V194)</f>
        <v/>
      </c>
      <c r="AL128" s="352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</row>
    <row r="129" spans="1:80" s="1" customFormat="1" ht="15" hidden="1" customHeight="1" x14ac:dyDescent="0.15">
      <c r="A129" s="370"/>
      <c r="B129" s="371"/>
      <c r="C129" s="42">
        <v>5</v>
      </c>
      <c r="D129" s="353" t="str">
        <f>IF(入力用!E189="","",入力用!E189)</f>
        <v/>
      </c>
      <c r="E129" s="354"/>
      <c r="F129" s="354"/>
      <c r="G129" s="354"/>
      <c r="H129" s="354"/>
      <c r="I129" s="354"/>
      <c r="J129" s="354"/>
      <c r="K129" s="355"/>
      <c r="L129" s="346" t="str">
        <f>IF($D129="","",入力用!F189)</f>
        <v/>
      </c>
      <c r="M129" s="347"/>
      <c r="N129" s="348" t="str">
        <f>IF($D129="","",入力用!T189)</f>
        <v/>
      </c>
      <c r="O129" s="349"/>
      <c r="P129" s="350" t="str">
        <f>IF($D129="","",入力用!U189)</f>
        <v/>
      </c>
      <c r="Q129" s="351"/>
      <c r="R129" s="339" t="str">
        <f>IF(入力用!V189="","",入力用!V189)</f>
        <v/>
      </c>
      <c r="S129" s="367"/>
      <c r="T129" s="370"/>
      <c r="U129" s="371"/>
      <c r="V129" s="42">
        <v>5</v>
      </c>
      <c r="W129" s="353" t="str">
        <f>IF(入力用!E195="","",入力用!E195)</f>
        <v/>
      </c>
      <c r="X129" s="354"/>
      <c r="Y129" s="354"/>
      <c r="Z129" s="354"/>
      <c r="AA129" s="354"/>
      <c r="AB129" s="354"/>
      <c r="AC129" s="354"/>
      <c r="AD129" s="355"/>
      <c r="AE129" s="346" t="str">
        <f>IF($W129="","",入力用!F195)</f>
        <v/>
      </c>
      <c r="AF129" s="347"/>
      <c r="AG129" s="348" t="str">
        <f>IF($W129="","",入力用!T195)</f>
        <v/>
      </c>
      <c r="AH129" s="349"/>
      <c r="AI129" s="350" t="str">
        <f>IF($W129="","",入力用!U195)</f>
        <v/>
      </c>
      <c r="AJ129" s="351"/>
      <c r="AK129" s="339" t="str">
        <f>IF(入力用!V195="","",入力用!V195)</f>
        <v/>
      </c>
      <c r="AL129" s="345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</row>
    <row r="130" spans="1:80" s="1" customFormat="1" ht="15" hidden="1" customHeight="1" x14ac:dyDescent="0.15">
      <c r="A130" s="372"/>
      <c r="B130" s="373"/>
      <c r="C130" s="43">
        <v>6</v>
      </c>
      <c r="D130" s="389" t="str">
        <f>IF(入力用!E190="","",入力用!E190)</f>
        <v/>
      </c>
      <c r="E130" s="390"/>
      <c r="F130" s="390"/>
      <c r="G130" s="390"/>
      <c r="H130" s="390"/>
      <c r="I130" s="390"/>
      <c r="J130" s="390"/>
      <c r="K130" s="391"/>
      <c r="L130" s="361" t="str">
        <f>IF($D130="","",入力用!F190)</f>
        <v/>
      </c>
      <c r="M130" s="362"/>
      <c r="N130" s="363" t="str">
        <f>IF($D130="","",入力用!T190)</f>
        <v/>
      </c>
      <c r="O130" s="364"/>
      <c r="P130" s="365" t="str">
        <f>IF($D130="","",入力用!U190)</f>
        <v/>
      </c>
      <c r="Q130" s="366"/>
      <c r="R130" s="332" t="str">
        <f>IF(入力用!V190="","",入力用!V190)</f>
        <v/>
      </c>
      <c r="S130" s="360"/>
      <c r="T130" s="372"/>
      <c r="U130" s="373"/>
      <c r="V130" s="43">
        <v>6</v>
      </c>
      <c r="W130" s="389" t="str">
        <f>IF(入力用!E196="","",入力用!E196)</f>
        <v/>
      </c>
      <c r="X130" s="390"/>
      <c r="Y130" s="390"/>
      <c r="Z130" s="390"/>
      <c r="AA130" s="390"/>
      <c r="AB130" s="390"/>
      <c r="AC130" s="390"/>
      <c r="AD130" s="391"/>
      <c r="AE130" s="361" t="str">
        <f>IF($W130="","",入力用!F196)</f>
        <v/>
      </c>
      <c r="AF130" s="362"/>
      <c r="AG130" s="363" t="str">
        <f>IF($W130="","",入力用!T196)</f>
        <v/>
      </c>
      <c r="AH130" s="364"/>
      <c r="AI130" s="365" t="str">
        <f>IF($W130="","",入力用!U196)</f>
        <v/>
      </c>
      <c r="AJ130" s="366"/>
      <c r="AK130" s="332" t="str">
        <f>IF(入力用!V196="","",入力用!V196)</f>
        <v/>
      </c>
      <c r="AL130" s="338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</row>
    <row r="131" spans="1:80" s="1" customFormat="1" ht="2.25" customHeight="1" x14ac:dyDescent="0.15">
      <c r="A131" s="44"/>
      <c r="B131" s="44"/>
      <c r="C131" s="45"/>
      <c r="D131" s="97"/>
      <c r="E131" s="97"/>
      <c r="F131" s="97"/>
      <c r="G131" s="97"/>
      <c r="H131" s="97"/>
      <c r="I131" s="97"/>
      <c r="J131" s="97"/>
      <c r="K131" s="97"/>
      <c r="L131" s="47"/>
      <c r="M131" s="47"/>
      <c r="N131" s="86"/>
      <c r="O131" s="86"/>
      <c r="P131" s="89"/>
      <c r="Q131" s="89"/>
      <c r="R131" s="46"/>
      <c r="S131" s="46"/>
      <c r="T131" s="44"/>
      <c r="U131" s="44"/>
      <c r="V131" s="45"/>
      <c r="W131" s="97"/>
      <c r="X131" s="97"/>
      <c r="Y131" s="97"/>
      <c r="Z131" s="97"/>
      <c r="AA131" s="97"/>
      <c r="AB131" s="97"/>
      <c r="AC131" s="97"/>
      <c r="AD131" s="97"/>
      <c r="AE131" s="47"/>
      <c r="AF131" s="47"/>
      <c r="AG131" s="86"/>
      <c r="AH131" s="86"/>
      <c r="AI131" s="89"/>
      <c r="AJ131" s="89"/>
      <c r="AK131" s="46"/>
      <c r="AL131" s="46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</row>
    <row r="132" spans="1:80" ht="15" customHeight="1" x14ac:dyDescent="0.15">
      <c r="A132" s="368">
        <v>31</v>
      </c>
      <c r="B132" s="369"/>
      <c r="C132" s="374" t="s">
        <v>80</v>
      </c>
      <c r="D132" s="375"/>
      <c r="E132" s="375"/>
      <c r="F132" s="376" t="str">
        <f>IF(入力用!$C197="","",入力用!$C197)</f>
        <v/>
      </c>
      <c r="G132" s="376"/>
      <c r="H132" s="376"/>
      <c r="I132" s="376"/>
      <c r="J132" s="376"/>
      <c r="K132" s="376"/>
      <c r="L132" s="376"/>
      <c r="M132" s="376"/>
      <c r="N132" s="376"/>
      <c r="O132" s="376"/>
      <c r="P132" s="376"/>
      <c r="Q132" s="376"/>
      <c r="R132" s="376"/>
      <c r="S132" s="377"/>
      <c r="T132" s="368">
        <v>32</v>
      </c>
      <c r="U132" s="369"/>
      <c r="V132" s="374" t="s">
        <v>80</v>
      </c>
      <c r="W132" s="375"/>
      <c r="X132" s="375"/>
      <c r="Y132" s="376" t="str">
        <f>IF(入力用!$C203="","",入力用!$C203)</f>
        <v/>
      </c>
      <c r="Z132" s="376"/>
      <c r="AA132" s="376"/>
      <c r="AB132" s="376"/>
      <c r="AC132" s="376"/>
      <c r="AD132" s="376"/>
      <c r="AE132" s="376"/>
      <c r="AF132" s="376"/>
      <c r="AG132" s="376"/>
      <c r="AH132" s="376"/>
      <c r="AI132" s="376"/>
      <c r="AJ132" s="376"/>
      <c r="AK132" s="376"/>
      <c r="AL132" s="377"/>
    </row>
    <row r="133" spans="1:80" ht="15" customHeight="1" x14ac:dyDescent="0.15">
      <c r="A133" s="370"/>
      <c r="B133" s="371"/>
      <c r="C133" s="41">
        <v>1</v>
      </c>
      <c r="D133" s="378" t="str">
        <f>IF(入力用!E197="","",入力用!E197)</f>
        <v/>
      </c>
      <c r="E133" s="379"/>
      <c r="F133" s="379"/>
      <c r="G133" s="379"/>
      <c r="H133" s="379"/>
      <c r="I133" s="379"/>
      <c r="J133" s="379"/>
      <c r="K133" s="380"/>
      <c r="L133" s="381" t="str">
        <f>IF($D133="","",入力用!F197)</f>
        <v/>
      </c>
      <c r="M133" s="382"/>
      <c r="N133" s="383" t="str">
        <f>IF($D133="","",入力用!T197)</f>
        <v/>
      </c>
      <c r="O133" s="384"/>
      <c r="P133" s="385" t="str">
        <f>IF($D133="","",入力用!U197)</f>
        <v/>
      </c>
      <c r="Q133" s="386"/>
      <c r="R133" s="387" t="str">
        <f>IF(入力用!V197="","",入力用!V197)</f>
        <v/>
      </c>
      <c r="S133" s="387"/>
      <c r="T133" s="370"/>
      <c r="U133" s="371"/>
      <c r="V133" s="41">
        <v>1</v>
      </c>
      <c r="W133" s="378" t="str">
        <f>IF(入力用!E203="","",入力用!E203)</f>
        <v/>
      </c>
      <c r="X133" s="379"/>
      <c r="Y133" s="379"/>
      <c r="Z133" s="379"/>
      <c r="AA133" s="379"/>
      <c r="AB133" s="379"/>
      <c r="AC133" s="379"/>
      <c r="AD133" s="380"/>
      <c r="AE133" s="381" t="str">
        <f>IF($W133="","",入力用!F203)</f>
        <v/>
      </c>
      <c r="AF133" s="382"/>
      <c r="AG133" s="383" t="str">
        <f>IF($W133="","",入力用!T203)</f>
        <v/>
      </c>
      <c r="AH133" s="384"/>
      <c r="AI133" s="385" t="str">
        <f>IF($W133="","",入力用!U203)</f>
        <v/>
      </c>
      <c r="AJ133" s="386"/>
      <c r="AK133" s="387" t="str">
        <f>IF(入力用!V203="","",入力用!V203)</f>
        <v/>
      </c>
      <c r="AL133" s="388"/>
    </row>
    <row r="134" spans="1:80" s="1" customFormat="1" ht="15" customHeight="1" x14ac:dyDescent="0.15">
      <c r="A134" s="370"/>
      <c r="B134" s="371"/>
      <c r="C134" s="41">
        <v>2</v>
      </c>
      <c r="D134" s="353" t="str">
        <f>IF(入力用!E198="","",入力用!E198)</f>
        <v/>
      </c>
      <c r="E134" s="354"/>
      <c r="F134" s="354"/>
      <c r="G134" s="354"/>
      <c r="H134" s="354"/>
      <c r="I134" s="354"/>
      <c r="J134" s="354"/>
      <c r="K134" s="355"/>
      <c r="L134" s="346" t="str">
        <f>IF($D134="","",入力用!F198)</f>
        <v/>
      </c>
      <c r="M134" s="347"/>
      <c r="N134" s="348" t="str">
        <f>IF($D134="","",入力用!T198)</f>
        <v/>
      </c>
      <c r="O134" s="349"/>
      <c r="P134" s="350" t="str">
        <f>IF($D134="","",入力用!U198)</f>
        <v/>
      </c>
      <c r="Q134" s="351"/>
      <c r="R134" s="346" t="str">
        <f>IF(入力用!V198="","",入力用!V198)</f>
        <v/>
      </c>
      <c r="S134" s="356"/>
      <c r="T134" s="370"/>
      <c r="U134" s="371"/>
      <c r="V134" s="41">
        <v>2</v>
      </c>
      <c r="W134" s="353" t="str">
        <f>IF(入力用!E204="","",入力用!E204)</f>
        <v/>
      </c>
      <c r="X134" s="354"/>
      <c r="Y134" s="354"/>
      <c r="Z134" s="354"/>
      <c r="AA134" s="354"/>
      <c r="AB134" s="354"/>
      <c r="AC134" s="354"/>
      <c r="AD134" s="355"/>
      <c r="AE134" s="346" t="str">
        <f>IF($W134="","",入力用!F204)</f>
        <v/>
      </c>
      <c r="AF134" s="347"/>
      <c r="AG134" s="348" t="str">
        <f>IF($W134="","",入力用!T204)</f>
        <v/>
      </c>
      <c r="AH134" s="349"/>
      <c r="AI134" s="350" t="str">
        <f>IF($W134="","",入力用!U204)</f>
        <v/>
      </c>
      <c r="AJ134" s="351"/>
      <c r="AK134" s="346" t="str">
        <f>IF(入力用!V204="","",入力用!V204)</f>
        <v/>
      </c>
      <c r="AL134" s="352"/>
      <c r="BS134"/>
      <c r="BT134"/>
      <c r="BU134"/>
      <c r="BV134"/>
      <c r="BW134"/>
      <c r="BX134"/>
      <c r="BY134"/>
      <c r="BZ134"/>
      <c r="CA134"/>
      <c r="CB134"/>
    </row>
    <row r="135" spans="1:80" s="1" customFormat="1" ht="15" customHeight="1" x14ac:dyDescent="0.15">
      <c r="A135" s="370"/>
      <c r="B135" s="371"/>
      <c r="C135" s="94">
        <v>3</v>
      </c>
      <c r="D135" s="353" t="str">
        <f>IF(入力用!E199="","",入力用!E199)</f>
        <v/>
      </c>
      <c r="E135" s="354"/>
      <c r="F135" s="354"/>
      <c r="G135" s="354"/>
      <c r="H135" s="354"/>
      <c r="I135" s="354"/>
      <c r="J135" s="354"/>
      <c r="K135" s="355"/>
      <c r="L135" s="346" t="str">
        <f>IF($D135="","",入力用!F199)</f>
        <v/>
      </c>
      <c r="M135" s="347"/>
      <c r="N135" s="348" t="str">
        <f>IF($D135="","",入力用!T199)</f>
        <v/>
      </c>
      <c r="O135" s="349"/>
      <c r="P135" s="350" t="str">
        <f>IF($D135="","",入力用!U199)</f>
        <v/>
      </c>
      <c r="Q135" s="351"/>
      <c r="R135" s="346" t="str">
        <f>IF(入力用!V199="","",入力用!V199)</f>
        <v/>
      </c>
      <c r="S135" s="356"/>
      <c r="T135" s="370"/>
      <c r="U135" s="371"/>
      <c r="V135" s="94">
        <v>3</v>
      </c>
      <c r="W135" s="353" t="str">
        <f>IF(入力用!E205="","",入力用!E205)</f>
        <v/>
      </c>
      <c r="X135" s="354"/>
      <c r="Y135" s="354"/>
      <c r="Z135" s="354"/>
      <c r="AA135" s="354"/>
      <c r="AB135" s="354"/>
      <c r="AC135" s="354"/>
      <c r="AD135" s="355"/>
      <c r="AE135" s="346" t="str">
        <f>IF($W135="","",入力用!F205)</f>
        <v/>
      </c>
      <c r="AF135" s="347"/>
      <c r="AG135" s="348" t="str">
        <f>IF($W135="","",入力用!T205)</f>
        <v/>
      </c>
      <c r="AH135" s="349"/>
      <c r="AI135" s="350" t="str">
        <f>IF($W135="","",入力用!U205)</f>
        <v/>
      </c>
      <c r="AJ135" s="351"/>
      <c r="AK135" s="346" t="str">
        <f>IF(入力用!V205="","",入力用!V205)</f>
        <v/>
      </c>
      <c r="AL135" s="352"/>
      <c r="BS135"/>
      <c r="BT135"/>
      <c r="BU135"/>
      <c r="BV135"/>
      <c r="BW135"/>
      <c r="BX135"/>
      <c r="BY135"/>
      <c r="BZ135"/>
      <c r="CA135"/>
      <c r="CB135"/>
    </row>
    <row r="136" spans="1:80" s="1" customFormat="1" ht="15" customHeight="1" x14ac:dyDescent="0.15">
      <c r="A136" s="370"/>
      <c r="B136" s="371"/>
      <c r="C136" s="42">
        <v>4</v>
      </c>
      <c r="D136" s="353" t="str">
        <f>IF(入力用!E200="","",入力用!E200)</f>
        <v/>
      </c>
      <c r="E136" s="354"/>
      <c r="F136" s="354"/>
      <c r="G136" s="354"/>
      <c r="H136" s="354"/>
      <c r="I136" s="354"/>
      <c r="J136" s="354"/>
      <c r="K136" s="355"/>
      <c r="L136" s="346" t="str">
        <f>IF($D136="","",入力用!F200)</f>
        <v/>
      </c>
      <c r="M136" s="347"/>
      <c r="N136" s="348" t="str">
        <f>IF($D136="","",入力用!T200)</f>
        <v/>
      </c>
      <c r="O136" s="349"/>
      <c r="P136" s="350" t="str">
        <f>IF($D136="","",入力用!U200)</f>
        <v/>
      </c>
      <c r="Q136" s="351"/>
      <c r="R136" s="346" t="str">
        <f>IF(入力用!V200="","",入力用!V200)</f>
        <v/>
      </c>
      <c r="S136" s="356"/>
      <c r="T136" s="370"/>
      <c r="U136" s="371"/>
      <c r="V136" s="42">
        <v>4</v>
      </c>
      <c r="W136" s="353" t="str">
        <f>IF(入力用!E206="","",入力用!E206)</f>
        <v/>
      </c>
      <c r="X136" s="354"/>
      <c r="Y136" s="354"/>
      <c r="Z136" s="354"/>
      <c r="AA136" s="354"/>
      <c r="AB136" s="354"/>
      <c r="AC136" s="354"/>
      <c r="AD136" s="355"/>
      <c r="AE136" s="346" t="str">
        <f>IF($W136="","",入力用!F206)</f>
        <v/>
      </c>
      <c r="AF136" s="347"/>
      <c r="AG136" s="348" t="str">
        <f>IF($W136="","",入力用!T206)</f>
        <v/>
      </c>
      <c r="AH136" s="349"/>
      <c r="AI136" s="350" t="str">
        <f>IF($W136="","",入力用!U206)</f>
        <v/>
      </c>
      <c r="AJ136" s="351"/>
      <c r="AK136" s="346" t="str">
        <f>IF(入力用!V206="","",入力用!V206)</f>
        <v/>
      </c>
      <c r="AL136" s="352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</row>
    <row r="137" spans="1:80" s="1" customFormat="1" ht="15" hidden="1" customHeight="1" x14ac:dyDescent="0.15">
      <c r="A137" s="370"/>
      <c r="B137" s="371"/>
      <c r="C137" s="42">
        <v>5</v>
      </c>
      <c r="D137" s="353" t="str">
        <f>IF(入力用!E201="","",入力用!E201)</f>
        <v/>
      </c>
      <c r="E137" s="354"/>
      <c r="F137" s="354"/>
      <c r="G137" s="354"/>
      <c r="H137" s="354"/>
      <c r="I137" s="354"/>
      <c r="J137" s="354"/>
      <c r="K137" s="355"/>
      <c r="L137" s="346" t="str">
        <f>IF($D137="","",入力用!F201)</f>
        <v/>
      </c>
      <c r="M137" s="347"/>
      <c r="N137" s="348" t="str">
        <f>IF($D137="","",入力用!T201)</f>
        <v/>
      </c>
      <c r="O137" s="349"/>
      <c r="P137" s="350" t="str">
        <f>IF($D137="","",入力用!U201)</f>
        <v/>
      </c>
      <c r="Q137" s="351"/>
      <c r="R137" s="339" t="str">
        <f>IF(入力用!V201="","",入力用!V201)</f>
        <v/>
      </c>
      <c r="S137" s="367"/>
      <c r="T137" s="370"/>
      <c r="U137" s="371"/>
      <c r="V137" s="42">
        <v>5</v>
      </c>
      <c r="W137" s="353" t="str">
        <f>IF(入力用!E207="","",入力用!E207)</f>
        <v/>
      </c>
      <c r="X137" s="354"/>
      <c r="Y137" s="354"/>
      <c r="Z137" s="354"/>
      <c r="AA137" s="354"/>
      <c r="AB137" s="354"/>
      <c r="AC137" s="354"/>
      <c r="AD137" s="355"/>
      <c r="AE137" s="346" t="str">
        <f>IF($W137="","",入力用!F207)</f>
        <v/>
      </c>
      <c r="AF137" s="347"/>
      <c r="AG137" s="348" t="str">
        <f>IF($W137="","",入力用!T207)</f>
        <v/>
      </c>
      <c r="AH137" s="349"/>
      <c r="AI137" s="350" t="str">
        <f>IF($W137="","",入力用!U207)</f>
        <v/>
      </c>
      <c r="AJ137" s="351"/>
      <c r="AK137" s="339" t="str">
        <f>IF(入力用!V207="","",入力用!V207)</f>
        <v/>
      </c>
      <c r="AL137" s="345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</row>
    <row r="138" spans="1:80" s="1" customFormat="1" ht="15" hidden="1" customHeight="1" x14ac:dyDescent="0.15">
      <c r="A138" s="372"/>
      <c r="B138" s="373"/>
      <c r="C138" s="43">
        <v>6</v>
      </c>
      <c r="D138" s="389" t="str">
        <f>IF(入力用!E202="","",入力用!E202)</f>
        <v/>
      </c>
      <c r="E138" s="390"/>
      <c r="F138" s="390"/>
      <c r="G138" s="390"/>
      <c r="H138" s="390"/>
      <c r="I138" s="390"/>
      <c r="J138" s="390"/>
      <c r="K138" s="391"/>
      <c r="L138" s="361" t="str">
        <f>IF($D138="","",入力用!F202)</f>
        <v/>
      </c>
      <c r="M138" s="362"/>
      <c r="N138" s="363" t="str">
        <f>IF($D138="","",入力用!T202)</f>
        <v/>
      </c>
      <c r="O138" s="364"/>
      <c r="P138" s="365" t="str">
        <f>IF($D138="","",入力用!U202)</f>
        <v/>
      </c>
      <c r="Q138" s="366"/>
      <c r="R138" s="332" t="str">
        <f>IF(入力用!V202="","",入力用!V202)</f>
        <v/>
      </c>
      <c r="S138" s="360"/>
      <c r="T138" s="372"/>
      <c r="U138" s="373"/>
      <c r="V138" s="43">
        <v>6</v>
      </c>
      <c r="W138" s="389" t="str">
        <f>IF(入力用!E208="","",入力用!E208)</f>
        <v/>
      </c>
      <c r="X138" s="390"/>
      <c r="Y138" s="390"/>
      <c r="Z138" s="390"/>
      <c r="AA138" s="390"/>
      <c r="AB138" s="390"/>
      <c r="AC138" s="390"/>
      <c r="AD138" s="391"/>
      <c r="AE138" s="361" t="str">
        <f>IF($W138="","",入力用!F208)</f>
        <v/>
      </c>
      <c r="AF138" s="362"/>
      <c r="AG138" s="363" t="str">
        <f>IF($W138="","",入力用!T208)</f>
        <v/>
      </c>
      <c r="AH138" s="364"/>
      <c r="AI138" s="365" t="str">
        <f>IF($W138="","",入力用!U208)</f>
        <v/>
      </c>
      <c r="AJ138" s="366"/>
      <c r="AK138" s="332" t="str">
        <f>IF(入力用!V208="","",入力用!V208)</f>
        <v/>
      </c>
      <c r="AL138" s="3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</row>
    <row r="139" spans="1:80" s="1" customFormat="1" ht="2.25" customHeight="1" x14ac:dyDescent="0.15">
      <c r="A139" s="48"/>
      <c r="B139" s="48"/>
      <c r="C139" s="49"/>
      <c r="D139" s="103"/>
      <c r="E139" s="103"/>
      <c r="F139" s="103"/>
      <c r="G139" s="103"/>
      <c r="H139" s="103"/>
      <c r="I139" s="103"/>
      <c r="J139" s="103"/>
      <c r="K139" s="103"/>
      <c r="L139" s="104"/>
      <c r="M139" s="104"/>
      <c r="N139" s="87"/>
      <c r="O139" s="87"/>
      <c r="P139" s="90"/>
      <c r="Q139" s="90"/>
      <c r="R139" s="50"/>
      <c r="S139" s="50"/>
      <c r="T139" s="48"/>
      <c r="U139" s="48"/>
      <c r="V139" s="49"/>
      <c r="W139" s="103"/>
      <c r="X139" s="103"/>
      <c r="Y139" s="103"/>
      <c r="Z139" s="103"/>
      <c r="AA139" s="103"/>
      <c r="AB139" s="103"/>
      <c r="AC139" s="103"/>
      <c r="AD139" s="103"/>
      <c r="AE139" s="104"/>
      <c r="AF139" s="104"/>
      <c r="AG139" s="87"/>
      <c r="AH139" s="87"/>
      <c r="AI139" s="90"/>
      <c r="AJ139" s="90"/>
      <c r="AK139" s="50"/>
      <c r="AL139" s="50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</row>
    <row r="140" spans="1:80" ht="15" customHeight="1" x14ac:dyDescent="0.15">
      <c r="A140" s="368">
        <v>33</v>
      </c>
      <c r="B140" s="369"/>
      <c r="C140" s="374" t="s">
        <v>80</v>
      </c>
      <c r="D140" s="375"/>
      <c r="E140" s="375"/>
      <c r="F140" s="376" t="str">
        <f>IF(入力用!$C209="","",入力用!$C209)</f>
        <v/>
      </c>
      <c r="G140" s="376"/>
      <c r="H140" s="376"/>
      <c r="I140" s="376"/>
      <c r="J140" s="376"/>
      <c r="K140" s="376"/>
      <c r="L140" s="376"/>
      <c r="M140" s="376"/>
      <c r="N140" s="376"/>
      <c r="O140" s="376"/>
      <c r="P140" s="376"/>
      <c r="Q140" s="376"/>
      <c r="R140" s="376"/>
      <c r="S140" s="377"/>
      <c r="T140" s="368">
        <v>34</v>
      </c>
      <c r="U140" s="369"/>
      <c r="V140" s="374" t="s">
        <v>80</v>
      </c>
      <c r="W140" s="375"/>
      <c r="X140" s="375"/>
      <c r="Y140" s="376" t="str">
        <f>IF(入力用!$C215="","",入力用!$C215)</f>
        <v/>
      </c>
      <c r="Z140" s="376"/>
      <c r="AA140" s="376"/>
      <c r="AB140" s="376"/>
      <c r="AC140" s="376"/>
      <c r="AD140" s="376"/>
      <c r="AE140" s="376"/>
      <c r="AF140" s="376"/>
      <c r="AG140" s="376"/>
      <c r="AH140" s="376"/>
      <c r="AI140" s="376"/>
      <c r="AJ140" s="376"/>
      <c r="AK140" s="376"/>
      <c r="AL140" s="377"/>
    </row>
    <row r="141" spans="1:80" ht="15" customHeight="1" x14ac:dyDescent="0.15">
      <c r="A141" s="370"/>
      <c r="B141" s="371"/>
      <c r="C141" s="41">
        <v>1</v>
      </c>
      <c r="D141" s="378" t="str">
        <f>IF(入力用!E209="","",入力用!E209)</f>
        <v/>
      </c>
      <c r="E141" s="379"/>
      <c r="F141" s="379"/>
      <c r="G141" s="379"/>
      <c r="H141" s="379"/>
      <c r="I141" s="379"/>
      <c r="J141" s="379"/>
      <c r="K141" s="380"/>
      <c r="L141" s="381" t="str">
        <f>IF($D141="","",入力用!F209)</f>
        <v/>
      </c>
      <c r="M141" s="382"/>
      <c r="N141" s="383" t="str">
        <f>IF($D141="","",入力用!T209)</f>
        <v/>
      </c>
      <c r="O141" s="384"/>
      <c r="P141" s="385" t="str">
        <f>IF($D141="","",入力用!U209)</f>
        <v/>
      </c>
      <c r="Q141" s="386"/>
      <c r="R141" s="387" t="str">
        <f>IF(入力用!V209="","",入力用!V209)</f>
        <v/>
      </c>
      <c r="S141" s="387"/>
      <c r="T141" s="370"/>
      <c r="U141" s="371"/>
      <c r="V141" s="41">
        <v>1</v>
      </c>
      <c r="W141" s="378" t="str">
        <f>IF(入力用!E215="","",入力用!E215)</f>
        <v/>
      </c>
      <c r="X141" s="379"/>
      <c r="Y141" s="379"/>
      <c r="Z141" s="379"/>
      <c r="AA141" s="379"/>
      <c r="AB141" s="379"/>
      <c r="AC141" s="379"/>
      <c r="AD141" s="380"/>
      <c r="AE141" s="381" t="str">
        <f>IF($W141="","",入力用!F215)</f>
        <v/>
      </c>
      <c r="AF141" s="382"/>
      <c r="AG141" s="383" t="str">
        <f>IF($W141="","",入力用!T215)</f>
        <v/>
      </c>
      <c r="AH141" s="384"/>
      <c r="AI141" s="385" t="str">
        <f>IF($W141="","",入力用!U215)</f>
        <v/>
      </c>
      <c r="AJ141" s="386"/>
      <c r="AK141" s="387" t="str">
        <f>IF(入力用!V215="","",入力用!V215)</f>
        <v/>
      </c>
      <c r="AL141" s="388"/>
    </row>
    <row r="142" spans="1:80" s="1" customFormat="1" ht="15" customHeight="1" x14ac:dyDescent="0.15">
      <c r="A142" s="370"/>
      <c r="B142" s="371"/>
      <c r="C142" s="41">
        <v>2</v>
      </c>
      <c r="D142" s="353" t="str">
        <f>IF(入力用!E210="","",入力用!E210)</f>
        <v/>
      </c>
      <c r="E142" s="354"/>
      <c r="F142" s="354"/>
      <c r="G142" s="354"/>
      <c r="H142" s="354"/>
      <c r="I142" s="354"/>
      <c r="J142" s="354"/>
      <c r="K142" s="355"/>
      <c r="L142" s="346" t="str">
        <f>IF($D142="","",入力用!F210)</f>
        <v/>
      </c>
      <c r="M142" s="347"/>
      <c r="N142" s="348" t="str">
        <f>IF($D142="","",入力用!T210)</f>
        <v/>
      </c>
      <c r="O142" s="349"/>
      <c r="P142" s="350" t="str">
        <f>IF($D142="","",入力用!U210)</f>
        <v/>
      </c>
      <c r="Q142" s="351"/>
      <c r="R142" s="346" t="str">
        <f>IF(入力用!V210="","",入力用!V210)</f>
        <v/>
      </c>
      <c r="S142" s="356"/>
      <c r="T142" s="370"/>
      <c r="U142" s="371"/>
      <c r="V142" s="41">
        <v>2</v>
      </c>
      <c r="W142" s="353" t="str">
        <f>IF(入力用!E216="","",入力用!E216)</f>
        <v/>
      </c>
      <c r="X142" s="354"/>
      <c r="Y142" s="354"/>
      <c r="Z142" s="354"/>
      <c r="AA142" s="354"/>
      <c r="AB142" s="354"/>
      <c r="AC142" s="354"/>
      <c r="AD142" s="355"/>
      <c r="AE142" s="346" t="str">
        <f>IF($W142="","",入力用!F216)</f>
        <v/>
      </c>
      <c r="AF142" s="347"/>
      <c r="AG142" s="348" t="str">
        <f>IF($W142="","",入力用!T216)</f>
        <v/>
      </c>
      <c r="AH142" s="349"/>
      <c r="AI142" s="350" t="str">
        <f>IF($W142="","",入力用!U216)</f>
        <v/>
      </c>
      <c r="AJ142" s="351"/>
      <c r="AK142" s="346" t="str">
        <f>IF(入力用!V216="","",入力用!V216)</f>
        <v/>
      </c>
      <c r="AL142" s="352"/>
      <c r="BS142"/>
      <c r="BT142"/>
      <c r="BU142"/>
      <c r="BV142"/>
      <c r="BW142"/>
      <c r="BX142"/>
      <c r="BY142"/>
      <c r="BZ142"/>
      <c r="CA142"/>
      <c r="CB142"/>
    </row>
    <row r="143" spans="1:80" s="1" customFormat="1" ht="15" customHeight="1" x14ac:dyDescent="0.15">
      <c r="A143" s="370"/>
      <c r="B143" s="371"/>
      <c r="C143" s="94">
        <v>3</v>
      </c>
      <c r="D143" s="353" t="str">
        <f>IF(入力用!E211="","",入力用!E211)</f>
        <v/>
      </c>
      <c r="E143" s="354"/>
      <c r="F143" s="354"/>
      <c r="G143" s="354"/>
      <c r="H143" s="354"/>
      <c r="I143" s="354"/>
      <c r="J143" s="354"/>
      <c r="K143" s="355"/>
      <c r="L143" s="346" t="str">
        <f>IF($D143="","",入力用!F211)</f>
        <v/>
      </c>
      <c r="M143" s="347"/>
      <c r="N143" s="348" t="str">
        <f>IF($D143="","",入力用!T211)</f>
        <v/>
      </c>
      <c r="O143" s="349"/>
      <c r="P143" s="350" t="str">
        <f>IF($D143="","",入力用!U211)</f>
        <v/>
      </c>
      <c r="Q143" s="351"/>
      <c r="R143" s="346" t="str">
        <f>IF(入力用!V211="","",入力用!V211)</f>
        <v/>
      </c>
      <c r="S143" s="356"/>
      <c r="T143" s="370"/>
      <c r="U143" s="371"/>
      <c r="V143" s="94">
        <v>3</v>
      </c>
      <c r="W143" s="353" t="str">
        <f>IF(入力用!E217="","",入力用!E217)</f>
        <v/>
      </c>
      <c r="X143" s="354"/>
      <c r="Y143" s="354"/>
      <c r="Z143" s="354"/>
      <c r="AA143" s="354"/>
      <c r="AB143" s="354"/>
      <c r="AC143" s="354"/>
      <c r="AD143" s="355"/>
      <c r="AE143" s="346" t="str">
        <f>IF($W143="","",入力用!F217)</f>
        <v/>
      </c>
      <c r="AF143" s="347"/>
      <c r="AG143" s="348" t="str">
        <f>IF($W143="","",入力用!T217)</f>
        <v/>
      </c>
      <c r="AH143" s="349"/>
      <c r="AI143" s="350" t="str">
        <f>IF($W143="","",入力用!U217)</f>
        <v/>
      </c>
      <c r="AJ143" s="351"/>
      <c r="AK143" s="346" t="str">
        <f>IF(入力用!V217="","",入力用!V217)</f>
        <v/>
      </c>
      <c r="AL143" s="352"/>
      <c r="BS143"/>
      <c r="BT143"/>
      <c r="BU143"/>
      <c r="BV143"/>
      <c r="BW143"/>
      <c r="BX143"/>
      <c r="BY143"/>
      <c r="BZ143"/>
      <c r="CA143"/>
      <c r="CB143"/>
    </row>
    <row r="144" spans="1:80" s="1" customFormat="1" ht="15" customHeight="1" x14ac:dyDescent="0.15">
      <c r="A144" s="370"/>
      <c r="B144" s="371"/>
      <c r="C144" s="42">
        <v>4</v>
      </c>
      <c r="D144" s="353" t="str">
        <f>IF(入力用!E212="","",入力用!E212)</f>
        <v/>
      </c>
      <c r="E144" s="354"/>
      <c r="F144" s="354"/>
      <c r="G144" s="354"/>
      <c r="H144" s="354"/>
      <c r="I144" s="354"/>
      <c r="J144" s="354"/>
      <c r="K144" s="355"/>
      <c r="L144" s="346" t="str">
        <f>IF($D144="","",入力用!F212)</f>
        <v/>
      </c>
      <c r="M144" s="347"/>
      <c r="N144" s="348" t="str">
        <f>IF($D144="","",入力用!T212)</f>
        <v/>
      </c>
      <c r="O144" s="349"/>
      <c r="P144" s="350" t="str">
        <f>IF($D144="","",入力用!U212)</f>
        <v/>
      </c>
      <c r="Q144" s="351"/>
      <c r="R144" s="346" t="str">
        <f>IF(入力用!V212="","",入力用!V212)</f>
        <v/>
      </c>
      <c r="S144" s="356"/>
      <c r="T144" s="370"/>
      <c r="U144" s="371"/>
      <c r="V144" s="42">
        <v>4</v>
      </c>
      <c r="W144" s="353" t="str">
        <f>IF(入力用!E218="","",入力用!E218)</f>
        <v/>
      </c>
      <c r="X144" s="354"/>
      <c r="Y144" s="354"/>
      <c r="Z144" s="354"/>
      <c r="AA144" s="354"/>
      <c r="AB144" s="354"/>
      <c r="AC144" s="354"/>
      <c r="AD144" s="355"/>
      <c r="AE144" s="346" t="str">
        <f>IF($W144="","",入力用!F218)</f>
        <v/>
      </c>
      <c r="AF144" s="347"/>
      <c r="AG144" s="348" t="str">
        <f>IF($W144="","",入力用!T218)</f>
        <v/>
      </c>
      <c r="AH144" s="349"/>
      <c r="AI144" s="350" t="str">
        <f>IF($W144="","",入力用!U218)</f>
        <v/>
      </c>
      <c r="AJ144" s="351"/>
      <c r="AK144" s="346" t="str">
        <f>IF(入力用!V218="","",入力用!V218)</f>
        <v/>
      </c>
      <c r="AL144" s="352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</row>
    <row r="145" spans="1:80" s="1" customFormat="1" ht="15" hidden="1" customHeight="1" x14ac:dyDescent="0.15">
      <c r="A145" s="370"/>
      <c r="B145" s="371"/>
      <c r="C145" s="42">
        <v>5</v>
      </c>
      <c r="D145" s="353" t="str">
        <f>IF(入力用!E213="","",入力用!E213)</f>
        <v/>
      </c>
      <c r="E145" s="354"/>
      <c r="F145" s="354"/>
      <c r="G145" s="354"/>
      <c r="H145" s="354"/>
      <c r="I145" s="354"/>
      <c r="J145" s="354"/>
      <c r="K145" s="355"/>
      <c r="L145" s="346" t="str">
        <f>IF($D145="","",入力用!F213)</f>
        <v/>
      </c>
      <c r="M145" s="347"/>
      <c r="N145" s="348" t="str">
        <f>IF($D145="","",入力用!T213)</f>
        <v/>
      </c>
      <c r="O145" s="349"/>
      <c r="P145" s="350" t="str">
        <f>IF($D145="","",入力用!U213)</f>
        <v/>
      </c>
      <c r="Q145" s="351"/>
      <c r="R145" s="339" t="str">
        <f>IF(入力用!V213="","",入力用!V213)</f>
        <v/>
      </c>
      <c r="S145" s="367"/>
      <c r="T145" s="370"/>
      <c r="U145" s="371"/>
      <c r="V145" s="42">
        <v>5</v>
      </c>
      <c r="W145" s="353" t="str">
        <f>IF(入力用!E219="","",入力用!E219)</f>
        <v/>
      </c>
      <c r="X145" s="354"/>
      <c r="Y145" s="354"/>
      <c r="Z145" s="354"/>
      <c r="AA145" s="354"/>
      <c r="AB145" s="354"/>
      <c r="AC145" s="354"/>
      <c r="AD145" s="355"/>
      <c r="AE145" s="346" t="str">
        <f>IF($W145="","",入力用!F219)</f>
        <v/>
      </c>
      <c r="AF145" s="347"/>
      <c r="AG145" s="348" t="str">
        <f>IF($W145="","",入力用!T219)</f>
        <v/>
      </c>
      <c r="AH145" s="349"/>
      <c r="AI145" s="350" t="str">
        <f>IF($W145="","",入力用!U219)</f>
        <v/>
      </c>
      <c r="AJ145" s="351"/>
      <c r="AK145" s="339" t="str">
        <f>IF(入力用!V219="","",入力用!V219)</f>
        <v/>
      </c>
      <c r="AL145" s="3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</row>
    <row r="146" spans="1:80" s="1" customFormat="1" ht="15" hidden="1" customHeight="1" x14ac:dyDescent="0.15">
      <c r="A146" s="372"/>
      <c r="B146" s="373"/>
      <c r="C146" s="43">
        <v>6</v>
      </c>
      <c r="D146" s="389" t="str">
        <f>IF(入力用!E214="","",入力用!E214)</f>
        <v/>
      </c>
      <c r="E146" s="390"/>
      <c r="F146" s="390"/>
      <c r="G146" s="390"/>
      <c r="H146" s="390"/>
      <c r="I146" s="390"/>
      <c r="J146" s="390"/>
      <c r="K146" s="391"/>
      <c r="L146" s="361" t="str">
        <f>IF($D146="","",入力用!F214)</f>
        <v/>
      </c>
      <c r="M146" s="362"/>
      <c r="N146" s="363" t="str">
        <f>IF($D146="","",入力用!T214)</f>
        <v/>
      </c>
      <c r="O146" s="364"/>
      <c r="P146" s="365" t="str">
        <f>IF($D146="","",入力用!U214)</f>
        <v/>
      </c>
      <c r="Q146" s="366"/>
      <c r="R146" s="332" t="str">
        <f>IF(入力用!V214="","",入力用!V214)</f>
        <v/>
      </c>
      <c r="S146" s="360"/>
      <c r="T146" s="372"/>
      <c r="U146" s="373"/>
      <c r="V146" s="43">
        <v>6</v>
      </c>
      <c r="W146" s="389" t="str">
        <f>IF(入力用!E220="","",入力用!E220)</f>
        <v/>
      </c>
      <c r="X146" s="390"/>
      <c r="Y146" s="390"/>
      <c r="Z146" s="390"/>
      <c r="AA146" s="390"/>
      <c r="AB146" s="390"/>
      <c r="AC146" s="390"/>
      <c r="AD146" s="391"/>
      <c r="AE146" s="361" t="str">
        <f>IF($W146="","",入力用!F220)</f>
        <v/>
      </c>
      <c r="AF146" s="362"/>
      <c r="AG146" s="363" t="str">
        <f>IF($W146="","",入力用!T220)</f>
        <v/>
      </c>
      <c r="AH146" s="364"/>
      <c r="AI146" s="365" t="str">
        <f>IF($W146="","",入力用!U220)</f>
        <v/>
      </c>
      <c r="AJ146" s="366"/>
      <c r="AK146" s="332" t="str">
        <f>IF(入力用!V220="","",入力用!V220)</f>
        <v/>
      </c>
      <c r="AL146" s="338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</row>
    <row r="147" spans="1:80" s="1" customFormat="1" ht="2.25" customHeight="1" x14ac:dyDescent="0.15">
      <c r="A147" s="44"/>
      <c r="B147" s="44"/>
      <c r="C147" s="45"/>
      <c r="D147" s="97"/>
      <c r="E147" s="97"/>
      <c r="F147" s="97"/>
      <c r="G147" s="97"/>
      <c r="H147" s="97"/>
      <c r="I147" s="97"/>
      <c r="J147" s="97"/>
      <c r="K147" s="97"/>
      <c r="L147" s="47"/>
      <c r="M147" s="47"/>
      <c r="N147" s="86"/>
      <c r="O147" s="86"/>
      <c r="P147" s="89"/>
      <c r="Q147" s="89"/>
      <c r="R147" s="46"/>
      <c r="S147" s="46"/>
      <c r="T147" s="44"/>
      <c r="U147" s="44"/>
      <c r="V147" s="45"/>
      <c r="W147" s="97"/>
      <c r="X147" s="97"/>
      <c r="Y147" s="97"/>
      <c r="Z147" s="97"/>
      <c r="AA147" s="97"/>
      <c r="AB147" s="97"/>
      <c r="AC147" s="97"/>
      <c r="AD147" s="97"/>
      <c r="AE147" s="47"/>
      <c r="AF147" s="47"/>
      <c r="AG147" s="86"/>
      <c r="AH147" s="86"/>
      <c r="AI147" s="89"/>
      <c r="AJ147" s="89"/>
      <c r="AK147" s="46"/>
      <c r="AL147" s="46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</row>
    <row r="148" spans="1:80" ht="15" customHeight="1" x14ac:dyDescent="0.15">
      <c r="A148" s="368">
        <v>35</v>
      </c>
      <c r="B148" s="369"/>
      <c r="C148" s="374" t="s">
        <v>80</v>
      </c>
      <c r="D148" s="375"/>
      <c r="E148" s="375"/>
      <c r="F148" s="376" t="str">
        <f>IF(入力用!$C221="","",入力用!$C221)</f>
        <v/>
      </c>
      <c r="G148" s="376"/>
      <c r="H148" s="376"/>
      <c r="I148" s="376"/>
      <c r="J148" s="376"/>
      <c r="K148" s="376"/>
      <c r="L148" s="376"/>
      <c r="M148" s="376"/>
      <c r="N148" s="376"/>
      <c r="O148" s="376"/>
      <c r="P148" s="376"/>
      <c r="Q148" s="376"/>
      <c r="R148" s="376"/>
      <c r="S148" s="377"/>
      <c r="T148" s="368">
        <v>36</v>
      </c>
      <c r="U148" s="369"/>
      <c r="V148" s="374" t="s">
        <v>80</v>
      </c>
      <c r="W148" s="375"/>
      <c r="X148" s="375"/>
      <c r="Y148" s="376" t="str">
        <f>IF(入力用!$C227="","",入力用!$C227)</f>
        <v/>
      </c>
      <c r="Z148" s="376"/>
      <c r="AA148" s="376"/>
      <c r="AB148" s="376"/>
      <c r="AC148" s="376"/>
      <c r="AD148" s="376"/>
      <c r="AE148" s="376"/>
      <c r="AF148" s="376"/>
      <c r="AG148" s="376"/>
      <c r="AH148" s="376"/>
      <c r="AI148" s="376"/>
      <c r="AJ148" s="376"/>
      <c r="AK148" s="376"/>
      <c r="AL148" s="377"/>
    </row>
    <row r="149" spans="1:80" ht="15" customHeight="1" x14ac:dyDescent="0.15">
      <c r="A149" s="370"/>
      <c r="B149" s="371"/>
      <c r="C149" s="41">
        <v>1</v>
      </c>
      <c r="D149" s="378" t="str">
        <f>IF(入力用!E221="","",入力用!E221)</f>
        <v/>
      </c>
      <c r="E149" s="379"/>
      <c r="F149" s="379"/>
      <c r="G149" s="379"/>
      <c r="H149" s="379"/>
      <c r="I149" s="379"/>
      <c r="J149" s="379"/>
      <c r="K149" s="380"/>
      <c r="L149" s="381" t="str">
        <f>IF($D149="","",入力用!F221)</f>
        <v/>
      </c>
      <c r="M149" s="382"/>
      <c r="N149" s="383" t="str">
        <f>IF($D149="","",入力用!T221)</f>
        <v/>
      </c>
      <c r="O149" s="384"/>
      <c r="P149" s="385" t="str">
        <f>IF($D149="","",入力用!U221)</f>
        <v/>
      </c>
      <c r="Q149" s="386"/>
      <c r="R149" s="387" t="str">
        <f>IF(入力用!V221="","",入力用!V221)</f>
        <v/>
      </c>
      <c r="S149" s="387"/>
      <c r="T149" s="370"/>
      <c r="U149" s="371"/>
      <c r="V149" s="41">
        <v>1</v>
      </c>
      <c r="W149" s="378" t="str">
        <f>IF(入力用!E227="","",入力用!E227)</f>
        <v/>
      </c>
      <c r="X149" s="379"/>
      <c r="Y149" s="379"/>
      <c r="Z149" s="379"/>
      <c r="AA149" s="379"/>
      <c r="AB149" s="379"/>
      <c r="AC149" s="379"/>
      <c r="AD149" s="380"/>
      <c r="AE149" s="381" t="str">
        <f>IF($W149="","",入力用!F227)</f>
        <v/>
      </c>
      <c r="AF149" s="382"/>
      <c r="AG149" s="383" t="str">
        <f>IF($W149="","",入力用!T227)</f>
        <v/>
      </c>
      <c r="AH149" s="384"/>
      <c r="AI149" s="385" t="str">
        <f>IF($W149="","",入力用!U227)</f>
        <v/>
      </c>
      <c r="AJ149" s="386"/>
      <c r="AK149" s="387" t="str">
        <f>IF(入力用!V227="","",入力用!V227)</f>
        <v/>
      </c>
      <c r="AL149" s="388"/>
    </row>
    <row r="150" spans="1:80" s="1" customFormat="1" ht="15" customHeight="1" x14ac:dyDescent="0.15">
      <c r="A150" s="370"/>
      <c r="B150" s="371"/>
      <c r="C150" s="41">
        <v>2</v>
      </c>
      <c r="D150" s="353" t="str">
        <f>IF(入力用!E222="","",入力用!E222)</f>
        <v/>
      </c>
      <c r="E150" s="354"/>
      <c r="F150" s="354"/>
      <c r="G150" s="354"/>
      <c r="H150" s="354"/>
      <c r="I150" s="354"/>
      <c r="J150" s="354"/>
      <c r="K150" s="355"/>
      <c r="L150" s="346" t="str">
        <f>IF($D150="","",入力用!F222)</f>
        <v/>
      </c>
      <c r="M150" s="347"/>
      <c r="N150" s="348" t="str">
        <f>IF($D150="","",入力用!T222)</f>
        <v/>
      </c>
      <c r="O150" s="349"/>
      <c r="P150" s="350" t="str">
        <f>IF($D150="","",入力用!U222)</f>
        <v/>
      </c>
      <c r="Q150" s="351"/>
      <c r="R150" s="346" t="str">
        <f>IF(入力用!V222="","",入力用!V222)</f>
        <v/>
      </c>
      <c r="S150" s="356"/>
      <c r="T150" s="370"/>
      <c r="U150" s="371"/>
      <c r="V150" s="41">
        <v>2</v>
      </c>
      <c r="W150" s="353" t="str">
        <f>IF(入力用!E228="","",入力用!E228)</f>
        <v/>
      </c>
      <c r="X150" s="354"/>
      <c r="Y150" s="354"/>
      <c r="Z150" s="354"/>
      <c r="AA150" s="354"/>
      <c r="AB150" s="354"/>
      <c r="AC150" s="354"/>
      <c r="AD150" s="355"/>
      <c r="AE150" s="346" t="str">
        <f>IF($W150="","",入力用!F228)</f>
        <v/>
      </c>
      <c r="AF150" s="347"/>
      <c r="AG150" s="348" t="str">
        <f>IF($W150="","",入力用!T228)</f>
        <v/>
      </c>
      <c r="AH150" s="349"/>
      <c r="AI150" s="350" t="str">
        <f>IF($W150="","",入力用!U228)</f>
        <v/>
      </c>
      <c r="AJ150" s="351"/>
      <c r="AK150" s="346" t="str">
        <f>IF(入力用!V228="","",入力用!V228)</f>
        <v/>
      </c>
      <c r="AL150" s="352"/>
      <c r="BS150"/>
      <c r="BT150"/>
      <c r="BU150"/>
      <c r="BV150"/>
      <c r="BW150"/>
      <c r="BX150"/>
      <c r="BY150"/>
      <c r="BZ150"/>
      <c r="CA150"/>
      <c r="CB150"/>
    </row>
    <row r="151" spans="1:80" s="1" customFormat="1" ht="15" customHeight="1" x14ac:dyDescent="0.15">
      <c r="A151" s="370"/>
      <c r="B151" s="371"/>
      <c r="C151" s="94">
        <v>3</v>
      </c>
      <c r="D151" s="353" t="str">
        <f>IF(入力用!E223="","",入力用!E223)</f>
        <v/>
      </c>
      <c r="E151" s="354"/>
      <c r="F151" s="354"/>
      <c r="G151" s="354"/>
      <c r="H151" s="354"/>
      <c r="I151" s="354"/>
      <c r="J151" s="354"/>
      <c r="K151" s="355"/>
      <c r="L151" s="346" t="str">
        <f>IF($D151="","",入力用!F223)</f>
        <v/>
      </c>
      <c r="M151" s="347"/>
      <c r="N151" s="348" t="str">
        <f>IF($D151="","",入力用!T223)</f>
        <v/>
      </c>
      <c r="O151" s="349"/>
      <c r="P151" s="350" t="str">
        <f>IF($D151="","",入力用!U223)</f>
        <v/>
      </c>
      <c r="Q151" s="351"/>
      <c r="R151" s="346" t="str">
        <f>IF(入力用!V223="","",入力用!V223)</f>
        <v/>
      </c>
      <c r="S151" s="356"/>
      <c r="T151" s="370"/>
      <c r="U151" s="371"/>
      <c r="V151" s="94">
        <v>3</v>
      </c>
      <c r="W151" s="353" t="str">
        <f>IF(入力用!E229="","",入力用!E229)</f>
        <v/>
      </c>
      <c r="X151" s="354"/>
      <c r="Y151" s="354"/>
      <c r="Z151" s="354"/>
      <c r="AA151" s="354"/>
      <c r="AB151" s="354"/>
      <c r="AC151" s="354"/>
      <c r="AD151" s="355"/>
      <c r="AE151" s="346" t="str">
        <f>IF($W151="","",入力用!F229)</f>
        <v/>
      </c>
      <c r="AF151" s="347"/>
      <c r="AG151" s="348" t="str">
        <f>IF($W151="","",入力用!T229)</f>
        <v/>
      </c>
      <c r="AH151" s="349"/>
      <c r="AI151" s="350" t="str">
        <f>IF($W151="","",入力用!U229)</f>
        <v/>
      </c>
      <c r="AJ151" s="351"/>
      <c r="AK151" s="346" t="str">
        <f>IF(入力用!V229="","",入力用!V229)</f>
        <v/>
      </c>
      <c r="AL151" s="352"/>
      <c r="BS151"/>
      <c r="BT151"/>
      <c r="BU151"/>
      <c r="BV151"/>
      <c r="BW151"/>
      <c r="BX151"/>
      <c r="BY151"/>
      <c r="BZ151"/>
      <c r="CA151"/>
      <c r="CB151"/>
    </row>
    <row r="152" spans="1:80" s="1" customFormat="1" ht="15" customHeight="1" x14ac:dyDescent="0.15">
      <c r="A152" s="370"/>
      <c r="B152" s="371"/>
      <c r="C152" s="42">
        <v>4</v>
      </c>
      <c r="D152" s="353" t="str">
        <f>IF(入力用!E224="","",入力用!E224)</f>
        <v/>
      </c>
      <c r="E152" s="354"/>
      <c r="F152" s="354"/>
      <c r="G152" s="354"/>
      <c r="H152" s="354"/>
      <c r="I152" s="354"/>
      <c r="J152" s="354"/>
      <c r="K152" s="355"/>
      <c r="L152" s="346" t="str">
        <f>IF($D152="","",入力用!F224)</f>
        <v/>
      </c>
      <c r="M152" s="347"/>
      <c r="N152" s="348" t="str">
        <f>IF($D152="","",入力用!T224)</f>
        <v/>
      </c>
      <c r="O152" s="349"/>
      <c r="P152" s="350" t="str">
        <f>IF($D152="","",入力用!U224)</f>
        <v/>
      </c>
      <c r="Q152" s="351"/>
      <c r="R152" s="346" t="str">
        <f>IF(入力用!V224="","",入力用!V224)</f>
        <v/>
      </c>
      <c r="S152" s="356"/>
      <c r="T152" s="370"/>
      <c r="U152" s="371"/>
      <c r="V152" s="42">
        <v>4</v>
      </c>
      <c r="W152" s="353" t="str">
        <f>IF(入力用!E230="","",入力用!E230)</f>
        <v/>
      </c>
      <c r="X152" s="354"/>
      <c r="Y152" s="354"/>
      <c r="Z152" s="354"/>
      <c r="AA152" s="354"/>
      <c r="AB152" s="354"/>
      <c r="AC152" s="354"/>
      <c r="AD152" s="355"/>
      <c r="AE152" s="346" t="str">
        <f>IF($W152="","",入力用!F230)</f>
        <v/>
      </c>
      <c r="AF152" s="347"/>
      <c r="AG152" s="348" t="str">
        <f>IF($W152="","",入力用!T230)</f>
        <v/>
      </c>
      <c r="AH152" s="349"/>
      <c r="AI152" s="350" t="str">
        <f>IF($W152="","",入力用!U230)</f>
        <v/>
      </c>
      <c r="AJ152" s="351"/>
      <c r="AK152" s="346" t="str">
        <f>IF(入力用!V230="","",入力用!V230)</f>
        <v/>
      </c>
      <c r="AL152" s="3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</row>
    <row r="153" spans="1:80" s="1" customFormat="1" ht="15" hidden="1" customHeight="1" x14ac:dyDescent="0.15">
      <c r="A153" s="370"/>
      <c r="B153" s="371"/>
      <c r="C153" s="42">
        <v>5</v>
      </c>
      <c r="D153" s="353" t="str">
        <f>IF(入力用!E225="","",入力用!E225)</f>
        <v/>
      </c>
      <c r="E153" s="354"/>
      <c r="F153" s="354"/>
      <c r="G153" s="354"/>
      <c r="H153" s="354"/>
      <c r="I153" s="354"/>
      <c r="J153" s="354"/>
      <c r="K153" s="355"/>
      <c r="L153" s="346" t="str">
        <f>IF($D153="","",入力用!F225)</f>
        <v/>
      </c>
      <c r="M153" s="347"/>
      <c r="N153" s="348" t="str">
        <f>IF($D153="","",入力用!T225)</f>
        <v/>
      </c>
      <c r="O153" s="349"/>
      <c r="P153" s="350" t="str">
        <f>IF($D153="","",入力用!U225)</f>
        <v/>
      </c>
      <c r="Q153" s="351"/>
      <c r="R153" s="339" t="str">
        <f>IF(入力用!V225="","",入力用!V225)</f>
        <v/>
      </c>
      <c r="S153" s="367"/>
      <c r="T153" s="370"/>
      <c r="U153" s="371"/>
      <c r="V153" s="42">
        <v>5</v>
      </c>
      <c r="W153" s="353" t="str">
        <f>IF(入力用!E231="","",入力用!E231)</f>
        <v/>
      </c>
      <c r="X153" s="354"/>
      <c r="Y153" s="354"/>
      <c r="Z153" s="354"/>
      <c r="AA153" s="354"/>
      <c r="AB153" s="354"/>
      <c r="AC153" s="354"/>
      <c r="AD153" s="355"/>
      <c r="AE153" s="346" t="str">
        <f>IF($W153="","",入力用!F231)</f>
        <v/>
      </c>
      <c r="AF153" s="347"/>
      <c r="AG153" s="348" t="str">
        <f>IF($W153="","",入力用!T231)</f>
        <v/>
      </c>
      <c r="AH153" s="349"/>
      <c r="AI153" s="350" t="str">
        <f>IF($W153="","",入力用!U231)</f>
        <v/>
      </c>
      <c r="AJ153" s="351"/>
      <c r="AK153" s="339" t="str">
        <f>IF(入力用!V231="","",入力用!V231)</f>
        <v/>
      </c>
      <c r="AL153" s="345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</row>
    <row r="154" spans="1:80" s="1" customFormat="1" ht="15" hidden="1" customHeight="1" x14ac:dyDescent="0.15">
      <c r="A154" s="372"/>
      <c r="B154" s="373"/>
      <c r="C154" s="43">
        <v>6</v>
      </c>
      <c r="D154" s="389" t="str">
        <f>IF(入力用!E226="","",入力用!E226)</f>
        <v/>
      </c>
      <c r="E154" s="390"/>
      <c r="F154" s="390"/>
      <c r="G154" s="390"/>
      <c r="H154" s="390"/>
      <c r="I154" s="390"/>
      <c r="J154" s="390"/>
      <c r="K154" s="391"/>
      <c r="L154" s="361" t="str">
        <f>IF($D154="","",入力用!F226)</f>
        <v/>
      </c>
      <c r="M154" s="362"/>
      <c r="N154" s="363" t="str">
        <f>IF($D154="","",入力用!T226)</f>
        <v/>
      </c>
      <c r="O154" s="364"/>
      <c r="P154" s="365" t="str">
        <f>IF($D154="","",入力用!U226)</f>
        <v/>
      </c>
      <c r="Q154" s="366"/>
      <c r="R154" s="332" t="str">
        <f>IF(入力用!V226="","",入力用!V226)</f>
        <v/>
      </c>
      <c r="S154" s="360"/>
      <c r="T154" s="372"/>
      <c r="U154" s="373"/>
      <c r="V154" s="43">
        <v>6</v>
      </c>
      <c r="W154" s="389" t="str">
        <f>IF(入力用!E232="","",入力用!E232)</f>
        <v/>
      </c>
      <c r="X154" s="390"/>
      <c r="Y154" s="390"/>
      <c r="Z154" s="390"/>
      <c r="AA154" s="390"/>
      <c r="AB154" s="390"/>
      <c r="AC154" s="390"/>
      <c r="AD154" s="391"/>
      <c r="AE154" s="361" t="str">
        <f>IF($W154="","",入力用!F232)</f>
        <v/>
      </c>
      <c r="AF154" s="362"/>
      <c r="AG154" s="363" t="str">
        <f>IF($W154="","",入力用!T232)</f>
        <v/>
      </c>
      <c r="AH154" s="364"/>
      <c r="AI154" s="365" t="str">
        <f>IF($W154="","",入力用!U232)</f>
        <v/>
      </c>
      <c r="AJ154" s="366"/>
      <c r="AK154" s="332" t="str">
        <f>IF(入力用!V232="","",入力用!V232)</f>
        <v/>
      </c>
      <c r="AL154" s="338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</row>
    <row r="155" spans="1:80" s="1" customFormat="1" ht="2.25" customHeight="1" x14ac:dyDescent="0.15">
      <c r="A155" s="48"/>
      <c r="B155" s="48"/>
      <c r="C155" s="49"/>
      <c r="D155" s="103"/>
      <c r="E155" s="103"/>
      <c r="F155" s="103"/>
      <c r="G155" s="103"/>
      <c r="H155" s="103"/>
      <c r="I155" s="103"/>
      <c r="J155" s="103"/>
      <c r="K155" s="103"/>
      <c r="L155" s="104"/>
      <c r="M155" s="104"/>
      <c r="N155" s="87"/>
      <c r="O155" s="87"/>
      <c r="P155" s="90"/>
      <c r="Q155" s="90"/>
      <c r="R155" s="50"/>
      <c r="S155" s="50"/>
      <c r="T155" s="48"/>
      <c r="U155" s="48"/>
      <c r="V155" s="49"/>
      <c r="W155" s="103"/>
      <c r="X155" s="103"/>
      <c r="Y155" s="103"/>
      <c r="Z155" s="103"/>
      <c r="AA155" s="103"/>
      <c r="AB155" s="103"/>
      <c r="AC155" s="103"/>
      <c r="AD155" s="103"/>
      <c r="AE155" s="104"/>
      <c r="AF155" s="104"/>
      <c r="AG155" s="87"/>
      <c r="AH155" s="87"/>
      <c r="AI155" s="90"/>
      <c r="AJ155" s="90"/>
      <c r="AK155" s="50"/>
      <c r="AL155" s="50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</row>
    <row r="156" spans="1:80" ht="15" customHeight="1" x14ac:dyDescent="0.15">
      <c r="A156" s="368">
        <v>37</v>
      </c>
      <c r="B156" s="369"/>
      <c r="C156" s="374" t="s">
        <v>80</v>
      </c>
      <c r="D156" s="375"/>
      <c r="E156" s="375"/>
      <c r="F156" s="376" t="str">
        <f>IF(入力用!$C233="","",入力用!$C233)</f>
        <v/>
      </c>
      <c r="G156" s="376"/>
      <c r="H156" s="376"/>
      <c r="I156" s="376"/>
      <c r="J156" s="376"/>
      <c r="K156" s="376"/>
      <c r="L156" s="376"/>
      <c r="M156" s="376"/>
      <c r="N156" s="376"/>
      <c r="O156" s="376"/>
      <c r="P156" s="376"/>
      <c r="Q156" s="376"/>
      <c r="R156" s="376"/>
      <c r="S156" s="377"/>
      <c r="T156" s="368">
        <v>38</v>
      </c>
      <c r="U156" s="369"/>
      <c r="V156" s="374" t="s">
        <v>80</v>
      </c>
      <c r="W156" s="375"/>
      <c r="X156" s="375"/>
      <c r="Y156" s="376" t="str">
        <f>IF(入力用!$C239="","",入力用!$C239)</f>
        <v/>
      </c>
      <c r="Z156" s="376"/>
      <c r="AA156" s="376"/>
      <c r="AB156" s="376"/>
      <c r="AC156" s="376"/>
      <c r="AD156" s="376"/>
      <c r="AE156" s="376"/>
      <c r="AF156" s="376"/>
      <c r="AG156" s="376"/>
      <c r="AH156" s="376"/>
      <c r="AI156" s="376"/>
      <c r="AJ156" s="376"/>
      <c r="AK156" s="376"/>
      <c r="AL156" s="377"/>
    </row>
    <row r="157" spans="1:80" ht="15" customHeight="1" x14ac:dyDescent="0.15">
      <c r="A157" s="370"/>
      <c r="B157" s="371"/>
      <c r="C157" s="41">
        <v>1</v>
      </c>
      <c r="D157" s="378" t="str">
        <f>IF(入力用!E233="","",入力用!E233)</f>
        <v/>
      </c>
      <c r="E157" s="379"/>
      <c r="F157" s="379"/>
      <c r="G157" s="379"/>
      <c r="H157" s="379"/>
      <c r="I157" s="379"/>
      <c r="J157" s="379"/>
      <c r="K157" s="380"/>
      <c r="L157" s="381" t="str">
        <f>IF($D157="","",入力用!F233)</f>
        <v/>
      </c>
      <c r="M157" s="382"/>
      <c r="N157" s="383" t="str">
        <f>IF($D157="","",入力用!T233)</f>
        <v/>
      </c>
      <c r="O157" s="384"/>
      <c r="P157" s="385" t="str">
        <f>IF($D157="","",入力用!U233)</f>
        <v/>
      </c>
      <c r="Q157" s="386"/>
      <c r="R157" s="387" t="str">
        <f>IF(入力用!V233="","",入力用!V233)</f>
        <v/>
      </c>
      <c r="S157" s="387"/>
      <c r="T157" s="370"/>
      <c r="U157" s="371"/>
      <c r="V157" s="41">
        <v>1</v>
      </c>
      <c r="W157" s="378" t="str">
        <f>IF(入力用!E239="","",入力用!E239)</f>
        <v/>
      </c>
      <c r="X157" s="379"/>
      <c r="Y157" s="379"/>
      <c r="Z157" s="379"/>
      <c r="AA157" s="379"/>
      <c r="AB157" s="379"/>
      <c r="AC157" s="379"/>
      <c r="AD157" s="380"/>
      <c r="AE157" s="381" t="str">
        <f>IF($W157="","",入力用!F239)</f>
        <v/>
      </c>
      <c r="AF157" s="382"/>
      <c r="AG157" s="383" t="str">
        <f>IF($W157="","",入力用!T239)</f>
        <v/>
      </c>
      <c r="AH157" s="384"/>
      <c r="AI157" s="385" t="str">
        <f>IF($W157="","",入力用!U239)</f>
        <v/>
      </c>
      <c r="AJ157" s="386"/>
      <c r="AK157" s="387" t="str">
        <f>IF(入力用!V239="","",入力用!V239)</f>
        <v/>
      </c>
      <c r="AL157" s="388"/>
    </row>
    <row r="158" spans="1:80" s="1" customFormat="1" ht="15" customHeight="1" x14ac:dyDescent="0.15">
      <c r="A158" s="370"/>
      <c r="B158" s="371"/>
      <c r="C158" s="41">
        <v>2</v>
      </c>
      <c r="D158" s="353" t="str">
        <f>IF(入力用!E234="","",入力用!E234)</f>
        <v/>
      </c>
      <c r="E158" s="354"/>
      <c r="F158" s="354"/>
      <c r="G158" s="354"/>
      <c r="H158" s="354"/>
      <c r="I158" s="354"/>
      <c r="J158" s="354"/>
      <c r="K158" s="355"/>
      <c r="L158" s="346" t="str">
        <f>IF($D158="","",入力用!F234)</f>
        <v/>
      </c>
      <c r="M158" s="347"/>
      <c r="N158" s="348" t="str">
        <f>IF($D158="","",入力用!T234)</f>
        <v/>
      </c>
      <c r="O158" s="349"/>
      <c r="P158" s="350" t="str">
        <f>IF($D158="","",入力用!U234)</f>
        <v/>
      </c>
      <c r="Q158" s="351"/>
      <c r="R158" s="346" t="str">
        <f>IF(入力用!V234="","",入力用!V234)</f>
        <v/>
      </c>
      <c r="S158" s="356"/>
      <c r="T158" s="370"/>
      <c r="U158" s="371"/>
      <c r="V158" s="41">
        <v>2</v>
      </c>
      <c r="W158" s="353" t="str">
        <f>IF(入力用!E240="","",入力用!E240)</f>
        <v/>
      </c>
      <c r="X158" s="354"/>
      <c r="Y158" s="354"/>
      <c r="Z158" s="354"/>
      <c r="AA158" s="354"/>
      <c r="AB158" s="354"/>
      <c r="AC158" s="354"/>
      <c r="AD158" s="355"/>
      <c r="AE158" s="346" t="str">
        <f>IF($W158="","",入力用!F240)</f>
        <v/>
      </c>
      <c r="AF158" s="347"/>
      <c r="AG158" s="348" t="str">
        <f>IF($W158="","",入力用!T240)</f>
        <v/>
      </c>
      <c r="AH158" s="349"/>
      <c r="AI158" s="350" t="str">
        <f>IF($W158="","",入力用!U240)</f>
        <v/>
      </c>
      <c r="AJ158" s="351"/>
      <c r="AK158" s="346" t="str">
        <f>IF(入力用!V240="","",入力用!V240)</f>
        <v/>
      </c>
      <c r="AL158" s="352"/>
      <c r="BS158"/>
      <c r="BT158"/>
      <c r="BU158"/>
      <c r="BV158"/>
      <c r="BW158"/>
      <c r="BX158"/>
      <c r="BY158"/>
      <c r="BZ158"/>
      <c r="CA158"/>
      <c r="CB158"/>
    </row>
    <row r="159" spans="1:80" s="1" customFormat="1" ht="15" customHeight="1" x14ac:dyDescent="0.15">
      <c r="A159" s="370"/>
      <c r="B159" s="371"/>
      <c r="C159" s="94">
        <v>3</v>
      </c>
      <c r="D159" s="353" t="str">
        <f>IF(入力用!E235="","",入力用!E235)</f>
        <v/>
      </c>
      <c r="E159" s="354"/>
      <c r="F159" s="354"/>
      <c r="G159" s="354"/>
      <c r="H159" s="354"/>
      <c r="I159" s="354"/>
      <c r="J159" s="354"/>
      <c r="K159" s="355"/>
      <c r="L159" s="346" t="str">
        <f>IF($D159="","",入力用!F235)</f>
        <v/>
      </c>
      <c r="M159" s="347"/>
      <c r="N159" s="348" t="str">
        <f>IF($D159="","",入力用!T235)</f>
        <v/>
      </c>
      <c r="O159" s="349"/>
      <c r="P159" s="350" t="str">
        <f>IF($D159="","",入力用!U235)</f>
        <v/>
      </c>
      <c r="Q159" s="351"/>
      <c r="R159" s="346" t="str">
        <f>IF(入力用!V235="","",入力用!V235)</f>
        <v/>
      </c>
      <c r="S159" s="356"/>
      <c r="T159" s="370"/>
      <c r="U159" s="371"/>
      <c r="V159" s="94">
        <v>3</v>
      </c>
      <c r="W159" s="353" t="str">
        <f>IF(入力用!E241="","",入力用!E241)</f>
        <v/>
      </c>
      <c r="X159" s="354"/>
      <c r="Y159" s="354"/>
      <c r="Z159" s="354"/>
      <c r="AA159" s="354"/>
      <c r="AB159" s="354"/>
      <c r="AC159" s="354"/>
      <c r="AD159" s="355"/>
      <c r="AE159" s="346" t="str">
        <f>IF($W159="","",入力用!F241)</f>
        <v/>
      </c>
      <c r="AF159" s="347"/>
      <c r="AG159" s="348" t="str">
        <f>IF($W159="","",入力用!T241)</f>
        <v/>
      </c>
      <c r="AH159" s="349"/>
      <c r="AI159" s="350" t="str">
        <f>IF($W159="","",入力用!U241)</f>
        <v/>
      </c>
      <c r="AJ159" s="351"/>
      <c r="AK159" s="346" t="str">
        <f>IF(入力用!V241="","",入力用!V241)</f>
        <v/>
      </c>
      <c r="AL159" s="352"/>
      <c r="BS159"/>
      <c r="BT159"/>
      <c r="BU159"/>
      <c r="BV159"/>
      <c r="BW159"/>
      <c r="BX159"/>
      <c r="BY159"/>
      <c r="BZ159"/>
      <c r="CA159"/>
      <c r="CB159"/>
    </row>
    <row r="160" spans="1:80" s="1" customFormat="1" ht="15" customHeight="1" x14ac:dyDescent="0.15">
      <c r="A160" s="370"/>
      <c r="B160" s="371"/>
      <c r="C160" s="42">
        <v>4</v>
      </c>
      <c r="D160" s="353" t="str">
        <f>IF(入力用!E236="","",入力用!E236)</f>
        <v/>
      </c>
      <c r="E160" s="354"/>
      <c r="F160" s="354"/>
      <c r="G160" s="354"/>
      <c r="H160" s="354"/>
      <c r="I160" s="354"/>
      <c r="J160" s="354"/>
      <c r="K160" s="355"/>
      <c r="L160" s="346" t="str">
        <f>IF($D160="","",入力用!F236)</f>
        <v/>
      </c>
      <c r="M160" s="347"/>
      <c r="N160" s="348" t="str">
        <f>IF($D160="","",入力用!T236)</f>
        <v/>
      </c>
      <c r="O160" s="349"/>
      <c r="P160" s="350" t="str">
        <f>IF($D160="","",入力用!U236)</f>
        <v/>
      </c>
      <c r="Q160" s="351"/>
      <c r="R160" s="346" t="str">
        <f>IF(入力用!V236="","",入力用!V236)</f>
        <v/>
      </c>
      <c r="S160" s="356"/>
      <c r="T160" s="370"/>
      <c r="U160" s="371"/>
      <c r="V160" s="42">
        <v>4</v>
      </c>
      <c r="W160" s="353" t="str">
        <f>IF(入力用!E242="","",入力用!E242)</f>
        <v/>
      </c>
      <c r="X160" s="354"/>
      <c r="Y160" s="354"/>
      <c r="Z160" s="354"/>
      <c r="AA160" s="354"/>
      <c r="AB160" s="354"/>
      <c r="AC160" s="354"/>
      <c r="AD160" s="355"/>
      <c r="AE160" s="346" t="str">
        <f>IF($W160="","",入力用!F242)</f>
        <v/>
      </c>
      <c r="AF160" s="347"/>
      <c r="AG160" s="348" t="str">
        <f>IF($W160="","",入力用!T242)</f>
        <v/>
      </c>
      <c r="AH160" s="349"/>
      <c r="AI160" s="350" t="str">
        <f>IF($W160="","",入力用!U242)</f>
        <v/>
      </c>
      <c r="AJ160" s="351"/>
      <c r="AK160" s="346" t="str">
        <f>IF(入力用!V242="","",入力用!V242)</f>
        <v/>
      </c>
      <c r="AL160" s="352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</row>
    <row r="161" spans="1:80" s="1" customFormat="1" ht="15" hidden="1" customHeight="1" x14ac:dyDescent="0.15">
      <c r="A161" s="370"/>
      <c r="B161" s="371"/>
      <c r="C161" s="42">
        <v>5</v>
      </c>
      <c r="D161" s="353" t="str">
        <f>IF(入力用!E237="","",入力用!E237)</f>
        <v/>
      </c>
      <c r="E161" s="354"/>
      <c r="F161" s="354"/>
      <c r="G161" s="354"/>
      <c r="H161" s="354"/>
      <c r="I161" s="354"/>
      <c r="J161" s="354"/>
      <c r="K161" s="355"/>
      <c r="L161" s="346" t="str">
        <f>IF($D161="","",入力用!F237)</f>
        <v/>
      </c>
      <c r="M161" s="347"/>
      <c r="N161" s="348" t="str">
        <f>IF($D161="","",入力用!T237)</f>
        <v/>
      </c>
      <c r="O161" s="349"/>
      <c r="P161" s="350" t="str">
        <f>IF($D161="","",入力用!U237)</f>
        <v/>
      </c>
      <c r="Q161" s="351"/>
      <c r="R161" s="339" t="str">
        <f>IF(入力用!V237="","",入力用!V237)</f>
        <v/>
      </c>
      <c r="S161" s="367"/>
      <c r="T161" s="370"/>
      <c r="U161" s="371"/>
      <c r="V161" s="42">
        <v>5</v>
      </c>
      <c r="W161" s="353" t="str">
        <f>IF(入力用!E243="","",入力用!E243)</f>
        <v/>
      </c>
      <c r="X161" s="354"/>
      <c r="Y161" s="354"/>
      <c r="Z161" s="354"/>
      <c r="AA161" s="354"/>
      <c r="AB161" s="354"/>
      <c r="AC161" s="354"/>
      <c r="AD161" s="355"/>
      <c r="AE161" s="346" t="str">
        <f>IF($W161="","",入力用!F243)</f>
        <v/>
      </c>
      <c r="AF161" s="347"/>
      <c r="AG161" s="348" t="str">
        <f>IF($W161="","",入力用!T243)</f>
        <v/>
      </c>
      <c r="AH161" s="349"/>
      <c r="AI161" s="350" t="str">
        <f>IF($W161="","",入力用!U243)</f>
        <v/>
      </c>
      <c r="AJ161" s="351"/>
      <c r="AK161" s="339" t="str">
        <f>IF(入力用!V243="","",入力用!V243)</f>
        <v/>
      </c>
      <c r="AL161" s="345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</row>
    <row r="162" spans="1:80" s="1" customFormat="1" ht="15" hidden="1" customHeight="1" x14ac:dyDescent="0.15">
      <c r="A162" s="372"/>
      <c r="B162" s="373"/>
      <c r="C162" s="43">
        <v>6</v>
      </c>
      <c r="D162" s="389" t="str">
        <f>IF(入力用!E238="","",入力用!E238)</f>
        <v/>
      </c>
      <c r="E162" s="390"/>
      <c r="F162" s="390"/>
      <c r="G162" s="390"/>
      <c r="H162" s="390"/>
      <c r="I162" s="390"/>
      <c r="J162" s="390"/>
      <c r="K162" s="391"/>
      <c r="L162" s="361" t="str">
        <f>IF($D162="","",入力用!F238)</f>
        <v/>
      </c>
      <c r="M162" s="362"/>
      <c r="N162" s="363" t="str">
        <f>IF($D162="","",入力用!T238)</f>
        <v/>
      </c>
      <c r="O162" s="364"/>
      <c r="P162" s="365" t="str">
        <f>IF($D162="","",入力用!U238)</f>
        <v/>
      </c>
      <c r="Q162" s="366"/>
      <c r="R162" s="332" t="str">
        <f>IF(入力用!V238="","",入力用!V238)</f>
        <v/>
      </c>
      <c r="S162" s="360"/>
      <c r="T162" s="372"/>
      <c r="U162" s="373"/>
      <c r="V162" s="43">
        <v>6</v>
      </c>
      <c r="W162" s="389" t="str">
        <f>IF(入力用!E244="","",入力用!E244)</f>
        <v/>
      </c>
      <c r="X162" s="390"/>
      <c r="Y162" s="390"/>
      <c r="Z162" s="390"/>
      <c r="AA162" s="390"/>
      <c r="AB162" s="390"/>
      <c r="AC162" s="390"/>
      <c r="AD162" s="391"/>
      <c r="AE162" s="361" t="str">
        <f>IF($W162="","",入力用!F244)</f>
        <v/>
      </c>
      <c r="AF162" s="362"/>
      <c r="AG162" s="363" t="str">
        <f>IF($W162="","",入力用!T244)</f>
        <v/>
      </c>
      <c r="AH162" s="364"/>
      <c r="AI162" s="365" t="str">
        <f>IF($W162="","",入力用!U244)</f>
        <v/>
      </c>
      <c r="AJ162" s="366"/>
      <c r="AK162" s="332" t="str">
        <f>IF(入力用!V244="","",入力用!V244)</f>
        <v/>
      </c>
      <c r="AL162" s="338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</row>
    <row r="163" spans="1:80" s="1" customFormat="1" ht="2.25" customHeight="1" x14ac:dyDescent="0.15">
      <c r="A163" s="44"/>
      <c r="B163" s="44"/>
      <c r="C163" s="45"/>
      <c r="D163" s="97"/>
      <c r="E163" s="97"/>
      <c r="F163" s="97"/>
      <c r="G163" s="97"/>
      <c r="H163" s="97"/>
      <c r="I163" s="97"/>
      <c r="J163" s="97"/>
      <c r="K163" s="97"/>
      <c r="L163" s="47"/>
      <c r="M163" s="47"/>
      <c r="N163" s="86"/>
      <c r="O163" s="86"/>
      <c r="P163" s="89"/>
      <c r="Q163" s="89"/>
      <c r="R163" s="46"/>
      <c r="S163" s="46"/>
      <c r="T163" s="44"/>
      <c r="U163" s="44"/>
      <c r="V163" s="45"/>
      <c r="W163" s="97"/>
      <c r="X163" s="97"/>
      <c r="Y163" s="97"/>
      <c r="Z163" s="97"/>
      <c r="AA163" s="97"/>
      <c r="AB163" s="97"/>
      <c r="AC163" s="97"/>
      <c r="AD163" s="97"/>
      <c r="AE163" s="47"/>
      <c r="AF163" s="47"/>
      <c r="AG163" s="86"/>
      <c r="AH163" s="86"/>
      <c r="AI163" s="89"/>
      <c r="AJ163" s="89"/>
      <c r="AK163" s="46"/>
      <c r="AL163" s="46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</row>
    <row r="164" spans="1:80" ht="15" customHeight="1" x14ac:dyDescent="0.15">
      <c r="A164" s="368">
        <v>39</v>
      </c>
      <c r="B164" s="369"/>
      <c r="C164" s="374" t="s">
        <v>80</v>
      </c>
      <c r="D164" s="375"/>
      <c r="E164" s="375"/>
      <c r="F164" s="376" t="str">
        <f>IF(入力用!$C245="","",入力用!$C245)</f>
        <v/>
      </c>
      <c r="G164" s="376"/>
      <c r="H164" s="376"/>
      <c r="I164" s="376"/>
      <c r="J164" s="376"/>
      <c r="K164" s="376"/>
      <c r="L164" s="376"/>
      <c r="M164" s="376"/>
      <c r="N164" s="376"/>
      <c r="O164" s="376"/>
      <c r="P164" s="376"/>
      <c r="Q164" s="376"/>
      <c r="R164" s="376"/>
      <c r="S164" s="377"/>
      <c r="T164" s="368">
        <v>40</v>
      </c>
      <c r="U164" s="369"/>
      <c r="V164" s="374" t="s">
        <v>80</v>
      </c>
      <c r="W164" s="375"/>
      <c r="X164" s="375"/>
      <c r="Y164" s="376" t="str">
        <f>IF(入力用!$C251="","",入力用!$C251)</f>
        <v/>
      </c>
      <c r="Z164" s="376"/>
      <c r="AA164" s="376"/>
      <c r="AB164" s="376"/>
      <c r="AC164" s="376"/>
      <c r="AD164" s="376"/>
      <c r="AE164" s="376"/>
      <c r="AF164" s="376"/>
      <c r="AG164" s="376"/>
      <c r="AH164" s="376"/>
      <c r="AI164" s="376"/>
      <c r="AJ164" s="376"/>
      <c r="AK164" s="376"/>
      <c r="AL164" s="377"/>
    </row>
    <row r="165" spans="1:80" ht="15" customHeight="1" x14ac:dyDescent="0.15">
      <c r="A165" s="370"/>
      <c r="B165" s="371"/>
      <c r="C165" s="41">
        <v>1</v>
      </c>
      <c r="D165" s="378" t="str">
        <f>IF(入力用!E245="","",入力用!E245)</f>
        <v/>
      </c>
      <c r="E165" s="379"/>
      <c r="F165" s="379"/>
      <c r="G165" s="379"/>
      <c r="H165" s="379"/>
      <c r="I165" s="379"/>
      <c r="J165" s="379"/>
      <c r="K165" s="380"/>
      <c r="L165" s="381" t="str">
        <f>IF($D165="","",入力用!F245)</f>
        <v/>
      </c>
      <c r="M165" s="382"/>
      <c r="N165" s="383" t="str">
        <f>IF($D165="","",入力用!T245)</f>
        <v/>
      </c>
      <c r="O165" s="384"/>
      <c r="P165" s="385" t="str">
        <f>IF($D165="","",入力用!U245)</f>
        <v/>
      </c>
      <c r="Q165" s="386"/>
      <c r="R165" s="387" t="str">
        <f>IF(入力用!V245="","",入力用!V245)</f>
        <v/>
      </c>
      <c r="S165" s="387"/>
      <c r="T165" s="370"/>
      <c r="U165" s="371"/>
      <c r="V165" s="41">
        <v>1</v>
      </c>
      <c r="W165" s="378" t="str">
        <f>IF(入力用!E251="","",入力用!E251)</f>
        <v/>
      </c>
      <c r="X165" s="379"/>
      <c r="Y165" s="379"/>
      <c r="Z165" s="379"/>
      <c r="AA165" s="379"/>
      <c r="AB165" s="379"/>
      <c r="AC165" s="379"/>
      <c r="AD165" s="380"/>
      <c r="AE165" s="381" t="str">
        <f>IF($W165="","",入力用!F251)</f>
        <v/>
      </c>
      <c r="AF165" s="382"/>
      <c r="AG165" s="383" t="str">
        <f>IF($W165="","",入力用!T251)</f>
        <v/>
      </c>
      <c r="AH165" s="384"/>
      <c r="AI165" s="385" t="str">
        <f>IF($W165="","",入力用!U251)</f>
        <v/>
      </c>
      <c r="AJ165" s="386"/>
      <c r="AK165" s="387" t="str">
        <f>IF(入力用!V251="","",入力用!V251)</f>
        <v/>
      </c>
      <c r="AL165" s="388"/>
    </row>
    <row r="166" spans="1:80" s="1" customFormat="1" ht="15" customHeight="1" x14ac:dyDescent="0.15">
      <c r="A166" s="370"/>
      <c r="B166" s="371"/>
      <c r="C166" s="41">
        <v>2</v>
      </c>
      <c r="D166" s="353" t="str">
        <f>IF(入力用!E246="","",入力用!E246)</f>
        <v/>
      </c>
      <c r="E166" s="354"/>
      <c r="F166" s="354"/>
      <c r="G166" s="354"/>
      <c r="H166" s="354"/>
      <c r="I166" s="354"/>
      <c r="J166" s="354"/>
      <c r="K166" s="355"/>
      <c r="L166" s="346" t="str">
        <f>IF($D166="","",入力用!F246)</f>
        <v/>
      </c>
      <c r="M166" s="347"/>
      <c r="N166" s="348" t="str">
        <f>IF($D166="","",入力用!T246)</f>
        <v/>
      </c>
      <c r="O166" s="349"/>
      <c r="P166" s="350" t="str">
        <f>IF($D166="","",入力用!U246)</f>
        <v/>
      </c>
      <c r="Q166" s="351"/>
      <c r="R166" s="346" t="str">
        <f>IF(入力用!V246="","",入力用!V246)</f>
        <v/>
      </c>
      <c r="S166" s="356"/>
      <c r="T166" s="370"/>
      <c r="U166" s="371"/>
      <c r="V166" s="41">
        <v>2</v>
      </c>
      <c r="W166" s="353" t="str">
        <f>IF(入力用!E252="","",入力用!E252)</f>
        <v/>
      </c>
      <c r="X166" s="354"/>
      <c r="Y166" s="354"/>
      <c r="Z166" s="354"/>
      <c r="AA166" s="354"/>
      <c r="AB166" s="354"/>
      <c r="AC166" s="354"/>
      <c r="AD166" s="355"/>
      <c r="AE166" s="346" t="str">
        <f>IF($W166="","",入力用!F252)</f>
        <v/>
      </c>
      <c r="AF166" s="347"/>
      <c r="AG166" s="348" t="str">
        <f>IF($W166="","",入力用!T252)</f>
        <v/>
      </c>
      <c r="AH166" s="349"/>
      <c r="AI166" s="350" t="str">
        <f>IF($W166="","",入力用!U252)</f>
        <v/>
      </c>
      <c r="AJ166" s="351"/>
      <c r="AK166" s="346" t="str">
        <f>IF(入力用!V252="","",入力用!V252)</f>
        <v/>
      </c>
      <c r="AL166" s="352"/>
      <c r="BS166"/>
      <c r="BT166"/>
      <c r="BU166"/>
      <c r="BV166"/>
      <c r="BW166"/>
      <c r="BX166"/>
      <c r="BY166"/>
      <c r="BZ166"/>
      <c r="CA166"/>
      <c r="CB166"/>
    </row>
    <row r="167" spans="1:80" s="1" customFormat="1" ht="15" customHeight="1" x14ac:dyDescent="0.15">
      <c r="A167" s="370"/>
      <c r="B167" s="371"/>
      <c r="C167" s="94">
        <v>3</v>
      </c>
      <c r="D167" s="353" t="str">
        <f>IF(入力用!E247="","",入力用!E247)</f>
        <v/>
      </c>
      <c r="E167" s="354"/>
      <c r="F167" s="354"/>
      <c r="G167" s="354"/>
      <c r="H167" s="354"/>
      <c r="I167" s="354"/>
      <c r="J167" s="354"/>
      <c r="K167" s="355"/>
      <c r="L167" s="346" t="str">
        <f>IF($D167="","",入力用!F247)</f>
        <v/>
      </c>
      <c r="M167" s="347"/>
      <c r="N167" s="348" t="str">
        <f>IF($D167="","",入力用!T247)</f>
        <v/>
      </c>
      <c r="O167" s="349"/>
      <c r="P167" s="350" t="str">
        <f>IF($D167="","",入力用!U247)</f>
        <v/>
      </c>
      <c r="Q167" s="351"/>
      <c r="R167" s="346" t="str">
        <f>IF(入力用!V247="","",入力用!V247)</f>
        <v/>
      </c>
      <c r="S167" s="356"/>
      <c r="T167" s="370"/>
      <c r="U167" s="371"/>
      <c r="V167" s="94">
        <v>3</v>
      </c>
      <c r="W167" s="353" t="str">
        <f>IF(入力用!E253="","",入力用!E253)</f>
        <v/>
      </c>
      <c r="X167" s="354"/>
      <c r="Y167" s="354"/>
      <c r="Z167" s="354"/>
      <c r="AA167" s="354"/>
      <c r="AB167" s="354"/>
      <c r="AC167" s="354"/>
      <c r="AD167" s="355"/>
      <c r="AE167" s="346" t="str">
        <f>IF($W167="","",入力用!F253)</f>
        <v/>
      </c>
      <c r="AF167" s="347"/>
      <c r="AG167" s="348" t="str">
        <f>IF($W167="","",入力用!T253)</f>
        <v/>
      </c>
      <c r="AH167" s="349"/>
      <c r="AI167" s="350" t="str">
        <f>IF($W167="","",入力用!U253)</f>
        <v/>
      </c>
      <c r="AJ167" s="351"/>
      <c r="AK167" s="346" t="str">
        <f>IF(入力用!V253="","",入力用!V253)</f>
        <v/>
      </c>
      <c r="AL167" s="352"/>
      <c r="BS167"/>
      <c r="BT167"/>
      <c r="BU167"/>
      <c r="BV167"/>
      <c r="BW167"/>
      <c r="BX167"/>
      <c r="BY167"/>
      <c r="BZ167"/>
      <c r="CA167"/>
      <c r="CB167"/>
    </row>
    <row r="168" spans="1:80" s="1" customFormat="1" ht="15" customHeight="1" x14ac:dyDescent="0.15">
      <c r="A168" s="370"/>
      <c r="B168" s="371"/>
      <c r="C168" s="42">
        <v>4</v>
      </c>
      <c r="D168" s="353" t="str">
        <f>IF(入力用!E248="","",入力用!E248)</f>
        <v/>
      </c>
      <c r="E168" s="354"/>
      <c r="F168" s="354"/>
      <c r="G168" s="354"/>
      <c r="H168" s="354"/>
      <c r="I168" s="354"/>
      <c r="J168" s="354"/>
      <c r="K168" s="355"/>
      <c r="L168" s="346" t="str">
        <f>IF($D168="","",入力用!F248)</f>
        <v/>
      </c>
      <c r="M168" s="347"/>
      <c r="N168" s="348" t="str">
        <f>IF($D168="","",入力用!T248)</f>
        <v/>
      </c>
      <c r="O168" s="349"/>
      <c r="P168" s="350" t="str">
        <f>IF($D168="","",入力用!U248)</f>
        <v/>
      </c>
      <c r="Q168" s="351"/>
      <c r="R168" s="346" t="str">
        <f>IF(入力用!V248="","",入力用!V248)</f>
        <v/>
      </c>
      <c r="S168" s="356"/>
      <c r="T168" s="370"/>
      <c r="U168" s="371"/>
      <c r="V168" s="42">
        <v>4</v>
      </c>
      <c r="W168" s="353" t="str">
        <f>IF(入力用!E254="","",入力用!E254)</f>
        <v/>
      </c>
      <c r="X168" s="354"/>
      <c r="Y168" s="354"/>
      <c r="Z168" s="354"/>
      <c r="AA168" s="354"/>
      <c r="AB168" s="354"/>
      <c r="AC168" s="354"/>
      <c r="AD168" s="355"/>
      <c r="AE168" s="346" t="str">
        <f>IF($W168="","",入力用!F254)</f>
        <v/>
      </c>
      <c r="AF168" s="347"/>
      <c r="AG168" s="348" t="str">
        <f>IF($W168="","",入力用!T254)</f>
        <v/>
      </c>
      <c r="AH168" s="349"/>
      <c r="AI168" s="350" t="str">
        <f>IF($W168="","",入力用!U254)</f>
        <v/>
      </c>
      <c r="AJ168" s="351"/>
      <c r="AK168" s="346" t="str">
        <f>IF(入力用!V254="","",入力用!V254)</f>
        <v/>
      </c>
      <c r="AL168" s="352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</row>
    <row r="169" spans="1:80" s="1" customFormat="1" ht="15" hidden="1" customHeight="1" x14ac:dyDescent="0.15">
      <c r="A169" s="370"/>
      <c r="B169" s="371"/>
      <c r="C169" s="42">
        <v>5</v>
      </c>
      <c r="D169" s="357" t="str">
        <f>IF(入力用!E249="","",入力用!E249)</f>
        <v/>
      </c>
      <c r="E169" s="358"/>
      <c r="F169" s="358"/>
      <c r="G169" s="358"/>
      <c r="H169" s="358"/>
      <c r="I169" s="358"/>
      <c r="J169" s="358"/>
      <c r="K169" s="359"/>
      <c r="L169" s="339" t="str">
        <f>IF($D169="","",入力用!F249)</f>
        <v/>
      </c>
      <c r="M169" s="340"/>
      <c r="N169" s="341" t="str">
        <f>IF($D169="","",入力用!T249)</f>
        <v/>
      </c>
      <c r="O169" s="342"/>
      <c r="P169" s="343" t="str">
        <f>IF($D169="","",入力用!U249)</f>
        <v/>
      </c>
      <c r="Q169" s="344"/>
      <c r="R169" s="339" t="str">
        <f>IF(入力用!V249="","",入力用!V249)</f>
        <v/>
      </c>
      <c r="S169" s="367"/>
      <c r="T169" s="370"/>
      <c r="U169" s="371"/>
      <c r="V169" s="42">
        <v>5</v>
      </c>
      <c r="W169" s="357" t="str">
        <f>IF(入力用!E255="","",入力用!E255)</f>
        <v/>
      </c>
      <c r="X169" s="358"/>
      <c r="Y169" s="358"/>
      <c r="Z169" s="358"/>
      <c r="AA169" s="358"/>
      <c r="AB169" s="358"/>
      <c r="AC169" s="358"/>
      <c r="AD169" s="359"/>
      <c r="AE169" s="339" t="str">
        <f>IF($W169="","",入力用!F255)</f>
        <v/>
      </c>
      <c r="AF169" s="340"/>
      <c r="AG169" s="341" t="str">
        <f>IF($W169="","",入力用!T255)</f>
        <v/>
      </c>
      <c r="AH169" s="342"/>
      <c r="AI169" s="343" t="str">
        <f>IF($W169="","",入力用!U255)</f>
        <v/>
      </c>
      <c r="AJ169" s="344"/>
      <c r="AK169" s="339" t="str">
        <f>IF(入力用!V255="","",入力用!V255)</f>
        <v/>
      </c>
      <c r="AL169" s="345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</row>
    <row r="170" spans="1:80" s="1" customFormat="1" ht="15" hidden="1" customHeight="1" x14ac:dyDescent="0.15">
      <c r="A170" s="372"/>
      <c r="B170" s="373"/>
      <c r="C170" s="43">
        <v>6</v>
      </c>
      <c r="D170" s="329" t="str">
        <f>IF(入力用!E250="","",入力用!E250)</f>
        <v/>
      </c>
      <c r="E170" s="330"/>
      <c r="F170" s="330"/>
      <c r="G170" s="330"/>
      <c r="H170" s="330"/>
      <c r="I170" s="330"/>
      <c r="J170" s="330"/>
      <c r="K170" s="331"/>
      <c r="L170" s="332" t="str">
        <f>IF($D170="","",入力用!F250)</f>
        <v/>
      </c>
      <c r="M170" s="333"/>
      <c r="N170" s="334" t="str">
        <f>IF($D170="","",入力用!T250)</f>
        <v/>
      </c>
      <c r="O170" s="335"/>
      <c r="P170" s="336" t="str">
        <f>IF($D170="","",入力用!U250)</f>
        <v/>
      </c>
      <c r="Q170" s="337"/>
      <c r="R170" s="332" t="str">
        <f>IF(入力用!V250="","",入力用!V250)</f>
        <v/>
      </c>
      <c r="S170" s="360"/>
      <c r="T170" s="372"/>
      <c r="U170" s="373"/>
      <c r="V170" s="43">
        <v>6</v>
      </c>
      <c r="W170" s="329" t="str">
        <f>IF(入力用!E256="","",入力用!E256)</f>
        <v/>
      </c>
      <c r="X170" s="330"/>
      <c r="Y170" s="330"/>
      <c r="Z170" s="330"/>
      <c r="AA170" s="330"/>
      <c r="AB170" s="330"/>
      <c r="AC170" s="330"/>
      <c r="AD170" s="331"/>
      <c r="AE170" s="332" t="str">
        <f>IF($W170="","",入力用!F256)</f>
        <v/>
      </c>
      <c r="AF170" s="333"/>
      <c r="AG170" s="334" t="str">
        <f>IF($W170="","",入力用!T256)</f>
        <v/>
      </c>
      <c r="AH170" s="335"/>
      <c r="AI170" s="336" t="str">
        <f>IF($W170="","",入力用!U256)</f>
        <v/>
      </c>
      <c r="AJ170" s="337"/>
      <c r="AK170" s="332" t="str">
        <f>IF(入力用!V256="","",入力用!V256)</f>
        <v/>
      </c>
      <c r="AL170" s="338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</row>
    <row r="171" spans="1:80" ht="2.25" customHeight="1" x14ac:dyDescent="0.15">
      <c r="A171" s="8"/>
      <c r="B171" s="8"/>
      <c r="C171" s="8"/>
      <c r="D171" s="99"/>
      <c r="E171" s="99"/>
      <c r="F171" s="99"/>
      <c r="G171" s="99"/>
      <c r="H171" s="99"/>
      <c r="I171" s="99"/>
      <c r="J171" s="99"/>
      <c r="K171" s="99"/>
      <c r="L171" s="8"/>
      <c r="M171" s="8"/>
      <c r="N171" s="85"/>
      <c r="O171" s="85"/>
      <c r="P171" s="91"/>
      <c r="Q171" s="91"/>
      <c r="R171" s="8"/>
      <c r="S171" s="8"/>
      <c r="T171" s="8"/>
      <c r="U171" s="8"/>
      <c r="V171" s="8"/>
      <c r="W171" s="99"/>
      <c r="X171" s="99"/>
      <c r="Y171" s="99"/>
      <c r="Z171" s="99"/>
      <c r="AA171" s="99"/>
      <c r="AB171" s="99"/>
      <c r="AC171" s="99"/>
      <c r="AD171" s="99"/>
      <c r="AE171" s="8"/>
      <c r="AF171" s="8"/>
      <c r="AG171" s="85"/>
      <c r="AH171" s="85"/>
      <c r="AI171" s="91"/>
      <c r="AJ171" s="91"/>
      <c r="AK171" s="8"/>
      <c r="AL171" s="8"/>
    </row>
    <row r="172" spans="1:80" x14ac:dyDescent="0.15">
      <c r="D172" s="9"/>
      <c r="E172" s="9"/>
      <c r="F172" s="9"/>
      <c r="G172" s="9"/>
      <c r="H172" s="9"/>
      <c r="I172" s="9"/>
      <c r="J172" s="9"/>
      <c r="K172" s="9"/>
      <c r="P172" s="88"/>
      <c r="Q172" s="88"/>
    </row>
  </sheetData>
  <sheetProtection algorithmName="SHA-512" hashValue="s/xfd33uTwPj6XnOEBxZxe3542V274rpNRGTn1Q0yfR5/H2rtNbDTOe7v5Q7JivMBH2Q24azdh6YqEi+pHEh7g==" saltValue="X0U/NHZw+14iddQTFrI7Fg==" spinCount="100000" sheet="1" selectLockedCells="1"/>
  <mergeCells count="1380">
    <mergeCell ref="AG7:AH7"/>
    <mergeCell ref="AI7:AJ7"/>
    <mergeCell ref="AK7:AL7"/>
    <mergeCell ref="A6:C7"/>
    <mergeCell ref="D6:F7"/>
    <mergeCell ref="G6:I7"/>
    <mergeCell ref="J6:L7"/>
    <mergeCell ref="M6:N7"/>
    <mergeCell ref="O6:P7"/>
    <mergeCell ref="Q6:S7"/>
    <mergeCell ref="T6:V7"/>
    <mergeCell ref="W6:Y7"/>
    <mergeCell ref="AA6:AC7"/>
    <mergeCell ref="AD6:AD7"/>
    <mergeCell ref="Z6:Z7"/>
    <mergeCell ref="AG5:AH5"/>
    <mergeCell ref="AI5:AJ5"/>
    <mergeCell ref="AG6:AH6"/>
    <mergeCell ref="AI6:AJ6"/>
    <mergeCell ref="AG4:AL4"/>
    <mergeCell ref="AK5:AL5"/>
    <mergeCell ref="AK6:AL6"/>
    <mergeCell ref="D1:T1"/>
    <mergeCell ref="V1:X1"/>
    <mergeCell ref="Y1:AH1"/>
    <mergeCell ref="AK1:AL1"/>
    <mergeCell ref="D2:M2"/>
    <mergeCell ref="N2:Q2"/>
    <mergeCell ref="R2:U2"/>
    <mergeCell ref="AA2:AJ2"/>
    <mergeCell ref="Q4:V4"/>
    <mergeCell ref="W4:AD4"/>
    <mergeCell ref="A5:C5"/>
    <mergeCell ref="D5:F5"/>
    <mergeCell ref="G5:I5"/>
    <mergeCell ref="J5:L5"/>
    <mergeCell ref="Q5:S5"/>
    <mergeCell ref="T5:V5"/>
    <mergeCell ref="W5:Z5"/>
    <mergeCell ref="AA5:AD5"/>
    <mergeCell ref="A4:F4"/>
    <mergeCell ref="G4:L4"/>
    <mergeCell ref="M5:N5"/>
    <mergeCell ref="O5:P5"/>
    <mergeCell ref="M4:P4"/>
    <mergeCell ref="E8:F8"/>
    <mergeCell ref="K8:L8"/>
    <mergeCell ref="T8:U8"/>
    <mergeCell ref="A11:B11"/>
    <mergeCell ref="D11:K11"/>
    <mergeCell ref="L11:M11"/>
    <mergeCell ref="N11:O11"/>
    <mergeCell ref="P11:Q11"/>
    <mergeCell ref="R11:S11"/>
    <mergeCell ref="T11:U11"/>
    <mergeCell ref="W11:AD11"/>
    <mergeCell ref="AE11:AF11"/>
    <mergeCell ref="AG11:AH11"/>
    <mergeCell ref="AI11:AJ11"/>
    <mergeCell ref="AK11:AL11"/>
    <mergeCell ref="A12:B18"/>
    <mergeCell ref="C12:E12"/>
    <mergeCell ref="F12:S12"/>
    <mergeCell ref="T12:U18"/>
    <mergeCell ref="V12:X12"/>
    <mergeCell ref="Y12:AL12"/>
    <mergeCell ref="D13:K13"/>
    <mergeCell ref="L13:M13"/>
    <mergeCell ref="N13:O13"/>
    <mergeCell ref="P13:Q13"/>
    <mergeCell ref="R13:S13"/>
    <mergeCell ref="W13:AD13"/>
    <mergeCell ref="AE13:AF13"/>
    <mergeCell ref="AG13:AH13"/>
    <mergeCell ref="AI13:AJ13"/>
    <mergeCell ref="AK13:AL13"/>
    <mergeCell ref="D14:K14"/>
    <mergeCell ref="L14:M14"/>
    <mergeCell ref="N14:O14"/>
    <mergeCell ref="P14:Q14"/>
    <mergeCell ref="R14:S14"/>
    <mergeCell ref="W14:AD14"/>
    <mergeCell ref="AE14:AF14"/>
    <mergeCell ref="AG14:AH14"/>
    <mergeCell ref="AI14:AJ14"/>
    <mergeCell ref="AK14:AL14"/>
    <mergeCell ref="D15:K15"/>
    <mergeCell ref="L15:M15"/>
    <mergeCell ref="N15:O15"/>
    <mergeCell ref="P15:Q15"/>
    <mergeCell ref="R15:S15"/>
    <mergeCell ref="W15:AD15"/>
    <mergeCell ref="AE15:AF15"/>
    <mergeCell ref="AG15:AH15"/>
    <mergeCell ref="AI15:AJ15"/>
    <mergeCell ref="AK15:AL15"/>
    <mergeCell ref="D16:K16"/>
    <mergeCell ref="L16:M16"/>
    <mergeCell ref="N16:O16"/>
    <mergeCell ref="P16:Q16"/>
    <mergeCell ref="R16:S16"/>
    <mergeCell ref="W16:AD16"/>
    <mergeCell ref="AE16:AF16"/>
    <mergeCell ref="AG16:AH16"/>
    <mergeCell ref="AI16:AJ16"/>
    <mergeCell ref="AK16:AL16"/>
    <mergeCell ref="D17:K17"/>
    <mergeCell ref="L17:M17"/>
    <mergeCell ref="N17:O17"/>
    <mergeCell ref="P17:Q17"/>
    <mergeCell ref="R17:S17"/>
    <mergeCell ref="W17:AD17"/>
    <mergeCell ref="AE17:AF17"/>
    <mergeCell ref="AG17:AH17"/>
    <mergeCell ref="AI17:AJ17"/>
    <mergeCell ref="AK17:AL17"/>
    <mergeCell ref="D18:K18"/>
    <mergeCell ref="L18:M18"/>
    <mergeCell ref="N18:O18"/>
    <mergeCell ref="P18:Q18"/>
    <mergeCell ref="R18:S18"/>
    <mergeCell ref="W18:AD18"/>
    <mergeCell ref="AE18:AF18"/>
    <mergeCell ref="AG18:AH18"/>
    <mergeCell ref="AI18:AJ18"/>
    <mergeCell ref="AK18:AL18"/>
    <mergeCell ref="A20:B26"/>
    <mergeCell ref="C20:E20"/>
    <mergeCell ref="F20:S20"/>
    <mergeCell ref="V20:X20"/>
    <mergeCell ref="Y20:AL20"/>
    <mergeCell ref="D21:K21"/>
    <mergeCell ref="L21:M21"/>
    <mergeCell ref="N21:O21"/>
    <mergeCell ref="P21:Q21"/>
    <mergeCell ref="R21:S21"/>
    <mergeCell ref="T21:U26"/>
    <mergeCell ref="W21:AD21"/>
    <mergeCell ref="AE21:AF21"/>
    <mergeCell ref="AG21:AH21"/>
    <mergeCell ref="AI21:AJ21"/>
    <mergeCell ref="AK21:AL21"/>
    <mergeCell ref="D22:K22"/>
    <mergeCell ref="L22:M22"/>
    <mergeCell ref="N22:O22"/>
    <mergeCell ref="P22:Q22"/>
    <mergeCell ref="R22:S22"/>
    <mergeCell ref="W22:AD22"/>
    <mergeCell ref="AE22:AF22"/>
    <mergeCell ref="AG22:AH22"/>
    <mergeCell ref="AI22:AJ22"/>
    <mergeCell ref="AK22:AL22"/>
    <mergeCell ref="D23:K23"/>
    <mergeCell ref="L23:M23"/>
    <mergeCell ref="N23:O23"/>
    <mergeCell ref="P23:Q23"/>
    <mergeCell ref="R23:S23"/>
    <mergeCell ref="W23:AD23"/>
    <mergeCell ref="AE23:AF23"/>
    <mergeCell ref="AG23:AH23"/>
    <mergeCell ref="AI23:AJ23"/>
    <mergeCell ref="AK23:AL23"/>
    <mergeCell ref="D24:K24"/>
    <mergeCell ref="L24:M24"/>
    <mergeCell ref="N24:O24"/>
    <mergeCell ref="P24:Q24"/>
    <mergeCell ref="R24:S24"/>
    <mergeCell ref="W24:AD24"/>
    <mergeCell ref="AE24:AF24"/>
    <mergeCell ref="AG24:AH24"/>
    <mergeCell ref="AI24:AJ24"/>
    <mergeCell ref="AK24:AL24"/>
    <mergeCell ref="D25:K25"/>
    <mergeCell ref="L25:M25"/>
    <mergeCell ref="N25:O25"/>
    <mergeCell ref="P25:Q25"/>
    <mergeCell ref="R25:S25"/>
    <mergeCell ref="W25:AD25"/>
    <mergeCell ref="AE25:AF25"/>
    <mergeCell ref="AG25:AH25"/>
    <mergeCell ref="AI25:AJ25"/>
    <mergeCell ref="AK25:AL25"/>
    <mergeCell ref="D26:K26"/>
    <mergeCell ref="L26:M26"/>
    <mergeCell ref="N26:O26"/>
    <mergeCell ref="P26:Q26"/>
    <mergeCell ref="R26:S26"/>
    <mergeCell ref="W26:AD26"/>
    <mergeCell ref="AE26:AF26"/>
    <mergeCell ref="AG26:AH26"/>
    <mergeCell ref="AI26:AJ26"/>
    <mergeCell ref="AK26:AL26"/>
    <mergeCell ref="A28:B34"/>
    <mergeCell ref="C28:E28"/>
    <mergeCell ref="F28:S28"/>
    <mergeCell ref="T28:U34"/>
    <mergeCell ref="V28:X28"/>
    <mergeCell ref="Y28:AL28"/>
    <mergeCell ref="D29:K29"/>
    <mergeCell ref="L29:M29"/>
    <mergeCell ref="N29:O29"/>
    <mergeCell ref="P29:Q29"/>
    <mergeCell ref="R29:S29"/>
    <mergeCell ref="W29:AD29"/>
    <mergeCell ref="AE29:AF29"/>
    <mergeCell ref="AG29:AH29"/>
    <mergeCell ref="AI29:AJ29"/>
    <mergeCell ref="AK29:AL29"/>
    <mergeCell ref="D30:K30"/>
    <mergeCell ref="L30:M30"/>
    <mergeCell ref="N30:O30"/>
    <mergeCell ref="P30:Q30"/>
    <mergeCell ref="R30:S30"/>
    <mergeCell ref="W30:AD30"/>
    <mergeCell ref="AE30:AF30"/>
    <mergeCell ref="AG30:AH30"/>
    <mergeCell ref="AI30:AJ30"/>
    <mergeCell ref="AK30:AL30"/>
    <mergeCell ref="D31:K31"/>
    <mergeCell ref="L31:M31"/>
    <mergeCell ref="N31:O31"/>
    <mergeCell ref="P31:Q31"/>
    <mergeCell ref="R31:S31"/>
    <mergeCell ref="W31:AD31"/>
    <mergeCell ref="AE31:AF31"/>
    <mergeCell ref="AG31:AH31"/>
    <mergeCell ref="AI31:AJ31"/>
    <mergeCell ref="AK31:AL31"/>
    <mergeCell ref="D32:K32"/>
    <mergeCell ref="L32:M32"/>
    <mergeCell ref="N32:O32"/>
    <mergeCell ref="P32:Q32"/>
    <mergeCell ref="R32:S32"/>
    <mergeCell ref="W32:AD32"/>
    <mergeCell ref="AE32:AF32"/>
    <mergeCell ref="AG32:AH32"/>
    <mergeCell ref="AI32:AJ32"/>
    <mergeCell ref="AK32:AL32"/>
    <mergeCell ref="D33:K33"/>
    <mergeCell ref="L33:M33"/>
    <mergeCell ref="N33:O33"/>
    <mergeCell ref="P33:Q33"/>
    <mergeCell ref="R33:S33"/>
    <mergeCell ref="W33:AD33"/>
    <mergeCell ref="AE33:AF33"/>
    <mergeCell ref="AG33:AH33"/>
    <mergeCell ref="AI33:AJ33"/>
    <mergeCell ref="AK33:AL33"/>
    <mergeCell ref="D34:K34"/>
    <mergeCell ref="L34:M34"/>
    <mergeCell ref="N34:O34"/>
    <mergeCell ref="P34:Q34"/>
    <mergeCell ref="R34:S34"/>
    <mergeCell ref="W34:AD34"/>
    <mergeCell ref="AE34:AF34"/>
    <mergeCell ref="AG34:AH34"/>
    <mergeCell ref="AI34:AJ34"/>
    <mergeCell ref="AK34:AL34"/>
    <mergeCell ref="A36:B42"/>
    <mergeCell ref="C36:E36"/>
    <mergeCell ref="F36:S36"/>
    <mergeCell ref="T36:U42"/>
    <mergeCell ref="V36:X36"/>
    <mergeCell ref="Y36:AL36"/>
    <mergeCell ref="D37:K37"/>
    <mergeCell ref="L37:M37"/>
    <mergeCell ref="N37:O37"/>
    <mergeCell ref="P37:Q37"/>
    <mergeCell ref="R37:S37"/>
    <mergeCell ref="W37:AD37"/>
    <mergeCell ref="AE37:AF37"/>
    <mergeCell ref="AG37:AH37"/>
    <mergeCell ref="AI37:AJ37"/>
    <mergeCell ref="AK37:AL37"/>
    <mergeCell ref="D38:K38"/>
    <mergeCell ref="L38:M38"/>
    <mergeCell ref="N38:O38"/>
    <mergeCell ref="P38:Q38"/>
    <mergeCell ref="R38:S38"/>
    <mergeCell ref="W38:AD38"/>
    <mergeCell ref="AE38:AF38"/>
    <mergeCell ref="AG38:AH38"/>
    <mergeCell ref="AI38:AJ38"/>
    <mergeCell ref="AK38:AL38"/>
    <mergeCell ref="D39:K39"/>
    <mergeCell ref="L39:M39"/>
    <mergeCell ref="N39:O39"/>
    <mergeCell ref="P39:Q39"/>
    <mergeCell ref="R39:S39"/>
    <mergeCell ref="W39:AD39"/>
    <mergeCell ref="AE39:AF39"/>
    <mergeCell ref="AG39:AH39"/>
    <mergeCell ref="AI39:AJ39"/>
    <mergeCell ref="AK39:AL39"/>
    <mergeCell ref="D40:K40"/>
    <mergeCell ref="L40:M40"/>
    <mergeCell ref="N40:O40"/>
    <mergeCell ref="P40:Q40"/>
    <mergeCell ref="R40:S40"/>
    <mergeCell ref="W40:AD40"/>
    <mergeCell ref="AE40:AF40"/>
    <mergeCell ref="AG40:AH40"/>
    <mergeCell ref="AI40:AJ40"/>
    <mergeCell ref="AK40:AL40"/>
    <mergeCell ref="D41:K41"/>
    <mergeCell ref="L41:M41"/>
    <mergeCell ref="N41:O41"/>
    <mergeCell ref="P41:Q41"/>
    <mergeCell ref="R41:S41"/>
    <mergeCell ref="W41:AD41"/>
    <mergeCell ref="AE41:AF41"/>
    <mergeCell ref="AG41:AH41"/>
    <mergeCell ref="AI41:AJ41"/>
    <mergeCell ref="AK41:AL41"/>
    <mergeCell ref="D42:K42"/>
    <mergeCell ref="L42:M42"/>
    <mergeCell ref="N42:O42"/>
    <mergeCell ref="P42:Q42"/>
    <mergeCell ref="R42:S42"/>
    <mergeCell ref="W42:AD42"/>
    <mergeCell ref="AE42:AF42"/>
    <mergeCell ref="AG42:AH42"/>
    <mergeCell ref="AI42:AJ42"/>
    <mergeCell ref="AK42:AL42"/>
    <mergeCell ref="A44:B50"/>
    <mergeCell ref="C44:E44"/>
    <mergeCell ref="F44:S44"/>
    <mergeCell ref="T44:U50"/>
    <mergeCell ref="V44:X44"/>
    <mergeCell ref="Y44:AL44"/>
    <mergeCell ref="D45:K45"/>
    <mergeCell ref="L45:M45"/>
    <mergeCell ref="N45:O45"/>
    <mergeCell ref="P45:Q45"/>
    <mergeCell ref="R45:S45"/>
    <mergeCell ref="W45:AD45"/>
    <mergeCell ref="AE45:AF45"/>
    <mergeCell ref="AG45:AH45"/>
    <mergeCell ref="AI45:AJ45"/>
    <mergeCell ref="AK45:AL45"/>
    <mergeCell ref="D46:K46"/>
    <mergeCell ref="L46:M46"/>
    <mergeCell ref="N46:O46"/>
    <mergeCell ref="P46:Q46"/>
    <mergeCell ref="R46:S46"/>
    <mergeCell ref="W46:AD46"/>
    <mergeCell ref="AE46:AF46"/>
    <mergeCell ref="AG46:AH46"/>
    <mergeCell ref="AI46:AJ46"/>
    <mergeCell ref="AK46:AL46"/>
    <mergeCell ref="D47:K47"/>
    <mergeCell ref="L47:M47"/>
    <mergeCell ref="N47:O47"/>
    <mergeCell ref="P47:Q47"/>
    <mergeCell ref="R47:S47"/>
    <mergeCell ref="W47:AD47"/>
    <mergeCell ref="AE47:AF47"/>
    <mergeCell ref="AG47:AH47"/>
    <mergeCell ref="AI47:AJ47"/>
    <mergeCell ref="AK47:AL47"/>
    <mergeCell ref="D48:K48"/>
    <mergeCell ref="L48:M48"/>
    <mergeCell ref="N48:O48"/>
    <mergeCell ref="P48:Q48"/>
    <mergeCell ref="R48:S48"/>
    <mergeCell ref="W48:AD48"/>
    <mergeCell ref="AE48:AF48"/>
    <mergeCell ref="AG48:AH48"/>
    <mergeCell ref="AI48:AJ48"/>
    <mergeCell ref="AK48:AL48"/>
    <mergeCell ref="D49:K49"/>
    <mergeCell ref="L49:M49"/>
    <mergeCell ref="N49:O49"/>
    <mergeCell ref="P49:Q49"/>
    <mergeCell ref="R49:S49"/>
    <mergeCell ref="W49:AD49"/>
    <mergeCell ref="AE49:AF49"/>
    <mergeCell ref="AG49:AH49"/>
    <mergeCell ref="AI49:AJ49"/>
    <mergeCell ref="AK49:AL49"/>
    <mergeCell ref="D50:K50"/>
    <mergeCell ref="L50:M50"/>
    <mergeCell ref="N50:O50"/>
    <mergeCell ref="P50:Q50"/>
    <mergeCell ref="R50:S50"/>
    <mergeCell ref="W50:AD50"/>
    <mergeCell ref="AE50:AF50"/>
    <mergeCell ref="AG50:AH50"/>
    <mergeCell ref="AI50:AJ50"/>
    <mergeCell ref="AK50:AL50"/>
    <mergeCell ref="A52:B58"/>
    <mergeCell ref="C52:E52"/>
    <mergeCell ref="F52:S52"/>
    <mergeCell ref="T52:U58"/>
    <mergeCell ref="V52:X52"/>
    <mergeCell ref="Y52:AL52"/>
    <mergeCell ref="D53:K53"/>
    <mergeCell ref="L53:M53"/>
    <mergeCell ref="N53:O53"/>
    <mergeCell ref="P53:Q53"/>
    <mergeCell ref="R53:S53"/>
    <mergeCell ref="W53:AD53"/>
    <mergeCell ref="AE53:AF53"/>
    <mergeCell ref="AG53:AH53"/>
    <mergeCell ref="AI53:AJ53"/>
    <mergeCell ref="AK53:AL53"/>
    <mergeCell ref="D54:K54"/>
    <mergeCell ref="L54:M54"/>
    <mergeCell ref="N54:O54"/>
    <mergeCell ref="P54:Q54"/>
    <mergeCell ref="R54:S54"/>
    <mergeCell ref="W54:AD54"/>
    <mergeCell ref="AE54:AF54"/>
    <mergeCell ref="AG54:AH54"/>
    <mergeCell ref="AI54:AJ54"/>
    <mergeCell ref="AK54:AL54"/>
    <mergeCell ref="D55:K55"/>
    <mergeCell ref="L55:M55"/>
    <mergeCell ref="N55:O55"/>
    <mergeCell ref="P55:Q55"/>
    <mergeCell ref="R55:S55"/>
    <mergeCell ref="W55:AD55"/>
    <mergeCell ref="AE55:AF55"/>
    <mergeCell ref="AG55:AH55"/>
    <mergeCell ref="AI55:AJ55"/>
    <mergeCell ref="AK55:AL55"/>
    <mergeCell ref="D56:K56"/>
    <mergeCell ref="L56:M56"/>
    <mergeCell ref="N56:O56"/>
    <mergeCell ref="P56:Q56"/>
    <mergeCell ref="R56:S56"/>
    <mergeCell ref="W56:AD56"/>
    <mergeCell ref="AE56:AF56"/>
    <mergeCell ref="AG56:AH56"/>
    <mergeCell ref="AI56:AJ56"/>
    <mergeCell ref="AK56:AL56"/>
    <mergeCell ref="D57:K57"/>
    <mergeCell ref="L57:M57"/>
    <mergeCell ref="N57:O57"/>
    <mergeCell ref="P57:Q57"/>
    <mergeCell ref="R57:S57"/>
    <mergeCell ref="W57:AD57"/>
    <mergeCell ref="AE57:AF57"/>
    <mergeCell ref="AG57:AH57"/>
    <mergeCell ref="AI57:AJ57"/>
    <mergeCell ref="AK57:AL57"/>
    <mergeCell ref="D58:K58"/>
    <mergeCell ref="L58:M58"/>
    <mergeCell ref="N58:O58"/>
    <mergeCell ref="P58:Q58"/>
    <mergeCell ref="R58:S58"/>
    <mergeCell ref="W58:AD58"/>
    <mergeCell ref="AE58:AF58"/>
    <mergeCell ref="AG58:AH58"/>
    <mergeCell ref="AI58:AJ58"/>
    <mergeCell ref="AK58:AL58"/>
    <mergeCell ref="A60:B66"/>
    <mergeCell ref="C60:E60"/>
    <mergeCell ref="F60:S60"/>
    <mergeCell ref="T60:U66"/>
    <mergeCell ref="V60:X60"/>
    <mergeCell ref="Y60:AL60"/>
    <mergeCell ref="D61:K61"/>
    <mergeCell ref="L61:M61"/>
    <mergeCell ref="N61:O61"/>
    <mergeCell ref="P61:Q61"/>
    <mergeCell ref="R61:S61"/>
    <mergeCell ref="W61:AD61"/>
    <mergeCell ref="AE61:AF61"/>
    <mergeCell ref="AG61:AH61"/>
    <mergeCell ref="AI61:AJ61"/>
    <mergeCell ref="AK61:AL61"/>
    <mergeCell ref="D62:K62"/>
    <mergeCell ref="L62:M62"/>
    <mergeCell ref="N62:O62"/>
    <mergeCell ref="P62:Q62"/>
    <mergeCell ref="R62:S62"/>
    <mergeCell ref="W62:AD62"/>
    <mergeCell ref="AE62:AF62"/>
    <mergeCell ref="AG62:AH62"/>
    <mergeCell ref="AI62:AJ62"/>
    <mergeCell ref="AK62:AL62"/>
    <mergeCell ref="D63:K63"/>
    <mergeCell ref="L63:M63"/>
    <mergeCell ref="N63:O63"/>
    <mergeCell ref="P63:Q63"/>
    <mergeCell ref="R63:S63"/>
    <mergeCell ref="W63:AD63"/>
    <mergeCell ref="AE63:AF63"/>
    <mergeCell ref="AG63:AH63"/>
    <mergeCell ref="AI63:AJ63"/>
    <mergeCell ref="AK63:AL63"/>
    <mergeCell ref="D64:K64"/>
    <mergeCell ref="L64:M64"/>
    <mergeCell ref="N64:O64"/>
    <mergeCell ref="P64:Q64"/>
    <mergeCell ref="R64:S64"/>
    <mergeCell ref="W64:AD64"/>
    <mergeCell ref="AE64:AF64"/>
    <mergeCell ref="AG64:AH64"/>
    <mergeCell ref="AI64:AJ64"/>
    <mergeCell ref="AK64:AL64"/>
    <mergeCell ref="D65:K65"/>
    <mergeCell ref="L65:M65"/>
    <mergeCell ref="N65:O65"/>
    <mergeCell ref="P65:Q65"/>
    <mergeCell ref="R65:S65"/>
    <mergeCell ref="W65:AD65"/>
    <mergeCell ref="AE65:AF65"/>
    <mergeCell ref="AG65:AH65"/>
    <mergeCell ref="AI65:AJ65"/>
    <mergeCell ref="AK65:AL65"/>
    <mergeCell ref="D66:K66"/>
    <mergeCell ref="L66:M66"/>
    <mergeCell ref="N66:O66"/>
    <mergeCell ref="P66:Q66"/>
    <mergeCell ref="R66:S66"/>
    <mergeCell ref="W66:AD66"/>
    <mergeCell ref="AE66:AF66"/>
    <mergeCell ref="AG66:AH66"/>
    <mergeCell ref="AI66:AJ66"/>
    <mergeCell ref="AK66:AL66"/>
    <mergeCell ref="A68:B74"/>
    <mergeCell ref="C68:E68"/>
    <mergeCell ref="F68:S68"/>
    <mergeCell ref="T68:U74"/>
    <mergeCell ref="V68:X68"/>
    <mergeCell ref="Y68:AL68"/>
    <mergeCell ref="D69:K69"/>
    <mergeCell ref="L69:M69"/>
    <mergeCell ref="N69:O69"/>
    <mergeCell ref="P69:Q69"/>
    <mergeCell ref="R69:S69"/>
    <mergeCell ref="W69:AD69"/>
    <mergeCell ref="AE69:AF69"/>
    <mergeCell ref="AG69:AH69"/>
    <mergeCell ref="AI69:AJ69"/>
    <mergeCell ref="AK69:AL69"/>
    <mergeCell ref="D70:K70"/>
    <mergeCell ref="L70:M70"/>
    <mergeCell ref="N70:O70"/>
    <mergeCell ref="P70:Q70"/>
    <mergeCell ref="R70:S70"/>
    <mergeCell ref="W70:AD70"/>
    <mergeCell ref="AE70:AF70"/>
    <mergeCell ref="AG70:AH70"/>
    <mergeCell ref="AI70:AJ70"/>
    <mergeCell ref="AK70:AL70"/>
    <mergeCell ref="D71:K71"/>
    <mergeCell ref="L71:M71"/>
    <mergeCell ref="N71:O71"/>
    <mergeCell ref="P71:Q71"/>
    <mergeCell ref="R71:S71"/>
    <mergeCell ref="W71:AD71"/>
    <mergeCell ref="AE71:AF71"/>
    <mergeCell ref="AG71:AH71"/>
    <mergeCell ref="AI71:AJ71"/>
    <mergeCell ref="AK71:AL71"/>
    <mergeCell ref="D72:K72"/>
    <mergeCell ref="L72:M72"/>
    <mergeCell ref="N72:O72"/>
    <mergeCell ref="P72:Q72"/>
    <mergeCell ref="R72:S72"/>
    <mergeCell ref="W72:AD72"/>
    <mergeCell ref="AE72:AF72"/>
    <mergeCell ref="AG72:AH72"/>
    <mergeCell ref="AI72:AJ72"/>
    <mergeCell ref="AK72:AL72"/>
    <mergeCell ref="D73:K73"/>
    <mergeCell ref="L73:M73"/>
    <mergeCell ref="N73:O73"/>
    <mergeCell ref="P73:Q73"/>
    <mergeCell ref="R73:S73"/>
    <mergeCell ref="W73:AD73"/>
    <mergeCell ref="AE73:AF73"/>
    <mergeCell ref="AG73:AH73"/>
    <mergeCell ref="AI73:AJ73"/>
    <mergeCell ref="AK73:AL73"/>
    <mergeCell ref="D74:K74"/>
    <mergeCell ref="L74:M74"/>
    <mergeCell ref="N74:O74"/>
    <mergeCell ref="P74:Q74"/>
    <mergeCell ref="R74:S74"/>
    <mergeCell ref="W74:AD74"/>
    <mergeCell ref="AE74:AF74"/>
    <mergeCell ref="AG74:AH74"/>
    <mergeCell ref="AI74:AJ74"/>
    <mergeCell ref="AK74:AL74"/>
    <mergeCell ref="A76:B82"/>
    <mergeCell ref="C76:E76"/>
    <mergeCell ref="F76:S76"/>
    <mergeCell ref="T76:U82"/>
    <mergeCell ref="V76:X76"/>
    <mergeCell ref="Y76:AL76"/>
    <mergeCell ref="D77:K77"/>
    <mergeCell ref="L77:M77"/>
    <mergeCell ref="N77:O77"/>
    <mergeCell ref="P77:Q77"/>
    <mergeCell ref="R77:S77"/>
    <mergeCell ref="W77:AD77"/>
    <mergeCell ref="AE77:AF77"/>
    <mergeCell ref="AG77:AH77"/>
    <mergeCell ref="AI77:AJ77"/>
    <mergeCell ref="AK77:AL77"/>
    <mergeCell ref="D78:K78"/>
    <mergeCell ref="L78:M78"/>
    <mergeCell ref="N78:O78"/>
    <mergeCell ref="P78:Q78"/>
    <mergeCell ref="R78:S78"/>
    <mergeCell ref="W78:AD78"/>
    <mergeCell ref="AE78:AF78"/>
    <mergeCell ref="AG78:AH78"/>
    <mergeCell ref="AI78:AJ78"/>
    <mergeCell ref="AK78:AL78"/>
    <mergeCell ref="D79:K79"/>
    <mergeCell ref="L79:M79"/>
    <mergeCell ref="N79:O79"/>
    <mergeCell ref="P79:Q79"/>
    <mergeCell ref="R79:S79"/>
    <mergeCell ref="W79:AD79"/>
    <mergeCell ref="AE79:AF79"/>
    <mergeCell ref="AG79:AH79"/>
    <mergeCell ref="AI79:AJ79"/>
    <mergeCell ref="AK79:AL79"/>
    <mergeCell ref="D80:K80"/>
    <mergeCell ref="L80:M80"/>
    <mergeCell ref="N80:O80"/>
    <mergeCell ref="P80:Q80"/>
    <mergeCell ref="R80:S80"/>
    <mergeCell ref="W80:AD80"/>
    <mergeCell ref="AE80:AF80"/>
    <mergeCell ref="AG80:AH80"/>
    <mergeCell ref="AI80:AJ80"/>
    <mergeCell ref="AK80:AL80"/>
    <mergeCell ref="D81:K81"/>
    <mergeCell ref="L81:M81"/>
    <mergeCell ref="N81:O81"/>
    <mergeCell ref="P81:Q81"/>
    <mergeCell ref="R81:S81"/>
    <mergeCell ref="W81:AD81"/>
    <mergeCell ref="AE81:AF81"/>
    <mergeCell ref="AG81:AH81"/>
    <mergeCell ref="AI81:AJ81"/>
    <mergeCell ref="AK81:AL81"/>
    <mergeCell ref="D82:K82"/>
    <mergeCell ref="L82:M82"/>
    <mergeCell ref="N82:O82"/>
    <mergeCell ref="P82:Q82"/>
    <mergeCell ref="R82:S82"/>
    <mergeCell ref="W82:AD82"/>
    <mergeCell ref="AE82:AF82"/>
    <mergeCell ref="AG82:AH82"/>
    <mergeCell ref="AI82:AJ82"/>
    <mergeCell ref="AK82:AL82"/>
    <mergeCell ref="A84:B90"/>
    <mergeCell ref="C84:E84"/>
    <mergeCell ref="F84:S84"/>
    <mergeCell ref="T84:U90"/>
    <mergeCell ref="V84:X84"/>
    <mergeCell ref="Y84:AL84"/>
    <mergeCell ref="D85:K85"/>
    <mergeCell ref="L85:M85"/>
    <mergeCell ref="N85:O85"/>
    <mergeCell ref="P85:Q85"/>
    <mergeCell ref="R85:S85"/>
    <mergeCell ref="W85:AD85"/>
    <mergeCell ref="AE85:AF85"/>
    <mergeCell ref="AG85:AH85"/>
    <mergeCell ref="AI85:AJ85"/>
    <mergeCell ref="AK85:AL85"/>
    <mergeCell ref="D86:K86"/>
    <mergeCell ref="L86:M86"/>
    <mergeCell ref="N86:O86"/>
    <mergeCell ref="P86:Q86"/>
    <mergeCell ref="R86:S86"/>
    <mergeCell ref="W86:AD86"/>
    <mergeCell ref="AE86:AF86"/>
    <mergeCell ref="AG86:AH86"/>
    <mergeCell ref="AI86:AJ86"/>
    <mergeCell ref="AK86:AL86"/>
    <mergeCell ref="D87:K87"/>
    <mergeCell ref="L87:M87"/>
    <mergeCell ref="N87:O87"/>
    <mergeCell ref="P87:Q87"/>
    <mergeCell ref="R87:S87"/>
    <mergeCell ref="W87:AD87"/>
    <mergeCell ref="AE87:AF87"/>
    <mergeCell ref="AG87:AH87"/>
    <mergeCell ref="AI87:AJ87"/>
    <mergeCell ref="AK87:AL87"/>
    <mergeCell ref="D88:K88"/>
    <mergeCell ref="L88:M88"/>
    <mergeCell ref="N88:O88"/>
    <mergeCell ref="P88:Q88"/>
    <mergeCell ref="R88:S88"/>
    <mergeCell ref="W88:AD88"/>
    <mergeCell ref="AE88:AF88"/>
    <mergeCell ref="AG88:AH88"/>
    <mergeCell ref="AI88:AJ88"/>
    <mergeCell ref="AK88:AL88"/>
    <mergeCell ref="D89:K89"/>
    <mergeCell ref="L89:M89"/>
    <mergeCell ref="N89:O89"/>
    <mergeCell ref="P89:Q89"/>
    <mergeCell ref="R89:S89"/>
    <mergeCell ref="W89:AD89"/>
    <mergeCell ref="AE89:AF89"/>
    <mergeCell ref="AG89:AH89"/>
    <mergeCell ref="AI89:AJ89"/>
    <mergeCell ref="AK89:AL89"/>
    <mergeCell ref="D90:K90"/>
    <mergeCell ref="L90:M90"/>
    <mergeCell ref="N90:O90"/>
    <mergeCell ref="P90:Q90"/>
    <mergeCell ref="R90:S90"/>
    <mergeCell ref="W90:AD90"/>
    <mergeCell ref="AE90:AF90"/>
    <mergeCell ref="AG90:AH90"/>
    <mergeCell ref="AI90:AJ90"/>
    <mergeCell ref="AK90:AL90"/>
    <mergeCell ref="A92:B98"/>
    <mergeCell ref="C92:E92"/>
    <mergeCell ref="F92:S92"/>
    <mergeCell ref="T92:U98"/>
    <mergeCell ref="V92:X92"/>
    <mergeCell ref="Y92:AL92"/>
    <mergeCell ref="D93:K93"/>
    <mergeCell ref="L93:M93"/>
    <mergeCell ref="N93:O93"/>
    <mergeCell ref="P93:Q93"/>
    <mergeCell ref="R93:S93"/>
    <mergeCell ref="W93:AD93"/>
    <mergeCell ref="AE93:AF93"/>
    <mergeCell ref="AG93:AH93"/>
    <mergeCell ref="AI93:AJ93"/>
    <mergeCell ref="AK93:AL93"/>
    <mergeCell ref="D94:K94"/>
    <mergeCell ref="L94:M94"/>
    <mergeCell ref="N94:O94"/>
    <mergeCell ref="P94:Q94"/>
    <mergeCell ref="R94:S94"/>
    <mergeCell ref="W94:AD94"/>
    <mergeCell ref="AE94:AF94"/>
    <mergeCell ref="AG94:AH94"/>
    <mergeCell ref="AI94:AJ94"/>
    <mergeCell ref="AK94:AL94"/>
    <mergeCell ref="D95:K95"/>
    <mergeCell ref="L95:M95"/>
    <mergeCell ref="N95:O95"/>
    <mergeCell ref="P95:Q95"/>
    <mergeCell ref="R95:S95"/>
    <mergeCell ref="W95:AD95"/>
    <mergeCell ref="AE95:AF95"/>
    <mergeCell ref="AG95:AH95"/>
    <mergeCell ref="AI95:AJ95"/>
    <mergeCell ref="AK95:AL95"/>
    <mergeCell ref="D96:K96"/>
    <mergeCell ref="L96:M96"/>
    <mergeCell ref="N96:O96"/>
    <mergeCell ref="P96:Q96"/>
    <mergeCell ref="R96:S96"/>
    <mergeCell ref="W96:AD96"/>
    <mergeCell ref="AE96:AF96"/>
    <mergeCell ref="AG96:AH96"/>
    <mergeCell ref="AI96:AJ96"/>
    <mergeCell ref="AK96:AL96"/>
    <mergeCell ref="D97:K97"/>
    <mergeCell ref="L97:M97"/>
    <mergeCell ref="N97:O97"/>
    <mergeCell ref="P97:Q97"/>
    <mergeCell ref="R97:S97"/>
    <mergeCell ref="W97:AD97"/>
    <mergeCell ref="AE97:AF97"/>
    <mergeCell ref="AG97:AH97"/>
    <mergeCell ref="AI97:AJ97"/>
    <mergeCell ref="AK97:AL97"/>
    <mergeCell ref="D98:K98"/>
    <mergeCell ref="L98:M98"/>
    <mergeCell ref="N98:O98"/>
    <mergeCell ref="P98:Q98"/>
    <mergeCell ref="R98:S98"/>
    <mergeCell ref="W98:AD98"/>
    <mergeCell ref="AE98:AF98"/>
    <mergeCell ref="AG98:AH98"/>
    <mergeCell ref="AI98:AJ98"/>
    <mergeCell ref="AK98:AL98"/>
    <mergeCell ref="A100:B106"/>
    <mergeCell ref="C100:E100"/>
    <mergeCell ref="F100:S100"/>
    <mergeCell ref="T100:U106"/>
    <mergeCell ref="V100:X100"/>
    <mergeCell ref="Y100:AL100"/>
    <mergeCell ref="D101:K101"/>
    <mergeCell ref="L101:M101"/>
    <mergeCell ref="N101:O101"/>
    <mergeCell ref="P101:Q101"/>
    <mergeCell ref="R101:S101"/>
    <mergeCell ref="W101:AD101"/>
    <mergeCell ref="AE101:AF101"/>
    <mergeCell ref="AG101:AH101"/>
    <mergeCell ref="AI101:AJ101"/>
    <mergeCell ref="AK101:AL101"/>
    <mergeCell ref="D102:K102"/>
    <mergeCell ref="L102:M102"/>
    <mergeCell ref="N102:O102"/>
    <mergeCell ref="P102:Q102"/>
    <mergeCell ref="R102:S102"/>
    <mergeCell ref="W102:AD102"/>
    <mergeCell ref="AE102:AF102"/>
    <mergeCell ref="AG102:AH102"/>
    <mergeCell ref="AI102:AJ102"/>
    <mergeCell ref="AK102:AL102"/>
    <mergeCell ref="D103:K103"/>
    <mergeCell ref="L103:M103"/>
    <mergeCell ref="N103:O103"/>
    <mergeCell ref="P103:Q103"/>
    <mergeCell ref="R103:S103"/>
    <mergeCell ref="W103:AD103"/>
    <mergeCell ref="AE103:AF103"/>
    <mergeCell ref="AG103:AH103"/>
    <mergeCell ref="AI103:AJ103"/>
    <mergeCell ref="AK103:AL103"/>
    <mergeCell ref="D104:K104"/>
    <mergeCell ref="L104:M104"/>
    <mergeCell ref="N104:O104"/>
    <mergeCell ref="P104:Q104"/>
    <mergeCell ref="R104:S104"/>
    <mergeCell ref="W104:AD104"/>
    <mergeCell ref="AE104:AF104"/>
    <mergeCell ref="AG104:AH104"/>
    <mergeCell ref="AI104:AJ104"/>
    <mergeCell ref="AK104:AL104"/>
    <mergeCell ref="D105:K105"/>
    <mergeCell ref="L105:M105"/>
    <mergeCell ref="N105:O105"/>
    <mergeCell ref="P105:Q105"/>
    <mergeCell ref="R105:S105"/>
    <mergeCell ref="W105:AD105"/>
    <mergeCell ref="AE105:AF105"/>
    <mergeCell ref="AG105:AH105"/>
    <mergeCell ref="AI105:AJ105"/>
    <mergeCell ref="AK105:AL105"/>
    <mergeCell ref="D106:K106"/>
    <mergeCell ref="L106:M106"/>
    <mergeCell ref="N106:O106"/>
    <mergeCell ref="P106:Q106"/>
    <mergeCell ref="R106:S106"/>
    <mergeCell ref="W106:AD106"/>
    <mergeCell ref="AE106:AF106"/>
    <mergeCell ref="AG106:AH106"/>
    <mergeCell ref="AI106:AJ106"/>
    <mergeCell ref="AK106:AL106"/>
    <mergeCell ref="A108:B114"/>
    <mergeCell ref="C108:E108"/>
    <mergeCell ref="F108:S108"/>
    <mergeCell ref="T108:U114"/>
    <mergeCell ref="V108:X108"/>
    <mergeCell ref="Y108:AL108"/>
    <mergeCell ref="D109:K109"/>
    <mergeCell ref="L109:M109"/>
    <mergeCell ref="N109:O109"/>
    <mergeCell ref="P109:Q109"/>
    <mergeCell ref="R109:S109"/>
    <mergeCell ref="W109:AD109"/>
    <mergeCell ref="AE109:AF109"/>
    <mergeCell ref="AG109:AH109"/>
    <mergeCell ref="AI109:AJ109"/>
    <mergeCell ref="AK109:AL109"/>
    <mergeCell ref="D110:K110"/>
    <mergeCell ref="L110:M110"/>
    <mergeCell ref="N110:O110"/>
    <mergeCell ref="P110:Q110"/>
    <mergeCell ref="R110:S110"/>
    <mergeCell ref="W110:AD110"/>
    <mergeCell ref="AE110:AF110"/>
    <mergeCell ref="AG110:AH110"/>
    <mergeCell ref="AI110:AJ110"/>
    <mergeCell ref="AK110:AL110"/>
    <mergeCell ref="D111:K111"/>
    <mergeCell ref="L111:M111"/>
    <mergeCell ref="N111:O111"/>
    <mergeCell ref="P111:Q111"/>
    <mergeCell ref="R111:S111"/>
    <mergeCell ref="W111:AD111"/>
    <mergeCell ref="AE111:AF111"/>
    <mergeCell ref="AG111:AH111"/>
    <mergeCell ref="AI111:AJ111"/>
    <mergeCell ref="AK111:AL111"/>
    <mergeCell ref="D112:K112"/>
    <mergeCell ref="L112:M112"/>
    <mergeCell ref="N112:O112"/>
    <mergeCell ref="P112:Q112"/>
    <mergeCell ref="R112:S112"/>
    <mergeCell ref="W112:AD112"/>
    <mergeCell ref="AE112:AF112"/>
    <mergeCell ref="AG112:AH112"/>
    <mergeCell ref="AI112:AJ112"/>
    <mergeCell ref="AK112:AL112"/>
    <mergeCell ref="D113:K113"/>
    <mergeCell ref="L113:M113"/>
    <mergeCell ref="N113:O113"/>
    <mergeCell ref="P113:Q113"/>
    <mergeCell ref="R113:S113"/>
    <mergeCell ref="W113:AD113"/>
    <mergeCell ref="AE113:AF113"/>
    <mergeCell ref="AG113:AH113"/>
    <mergeCell ref="AI113:AJ113"/>
    <mergeCell ref="AK113:AL113"/>
    <mergeCell ref="D114:K114"/>
    <mergeCell ref="L114:M114"/>
    <mergeCell ref="N114:O114"/>
    <mergeCell ref="P114:Q114"/>
    <mergeCell ref="R114:S114"/>
    <mergeCell ref="W114:AD114"/>
    <mergeCell ref="AE114:AF114"/>
    <mergeCell ref="AG114:AH114"/>
    <mergeCell ref="AI114:AJ114"/>
    <mergeCell ref="AK114:AL114"/>
    <mergeCell ref="A116:B122"/>
    <mergeCell ref="C116:E116"/>
    <mergeCell ref="F116:S116"/>
    <mergeCell ref="T116:U122"/>
    <mergeCell ref="V116:X116"/>
    <mergeCell ref="Y116:AL116"/>
    <mergeCell ref="D117:K117"/>
    <mergeCell ref="L117:M117"/>
    <mergeCell ref="N117:O117"/>
    <mergeCell ref="P117:Q117"/>
    <mergeCell ref="R117:S117"/>
    <mergeCell ref="W117:AD117"/>
    <mergeCell ref="AE117:AF117"/>
    <mergeCell ref="AG117:AH117"/>
    <mergeCell ref="AI117:AJ117"/>
    <mergeCell ref="AK117:AL117"/>
    <mergeCell ref="D118:K118"/>
    <mergeCell ref="L118:M118"/>
    <mergeCell ref="N118:O118"/>
    <mergeCell ref="P118:Q118"/>
    <mergeCell ref="R118:S118"/>
    <mergeCell ref="W118:AD118"/>
    <mergeCell ref="AE118:AF118"/>
    <mergeCell ref="AG118:AH118"/>
    <mergeCell ref="AI118:AJ118"/>
    <mergeCell ref="AK118:AL118"/>
    <mergeCell ref="D119:K119"/>
    <mergeCell ref="L119:M119"/>
    <mergeCell ref="N119:O119"/>
    <mergeCell ref="P119:Q119"/>
    <mergeCell ref="R119:S119"/>
    <mergeCell ref="W119:AD119"/>
    <mergeCell ref="AE119:AF119"/>
    <mergeCell ref="AG119:AH119"/>
    <mergeCell ref="AI119:AJ119"/>
    <mergeCell ref="AK119:AL119"/>
    <mergeCell ref="D120:K120"/>
    <mergeCell ref="L120:M120"/>
    <mergeCell ref="N120:O120"/>
    <mergeCell ref="P120:Q120"/>
    <mergeCell ref="R120:S120"/>
    <mergeCell ref="W120:AD120"/>
    <mergeCell ref="AE120:AF120"/>
    <mergeCell ref="AG120:AH120"/>
    <mergeCell ref="AI120:AJ120"/>
    <mergeCell ref="AK120:AL120"/>
    <mergeCell ref="D121:K121"/>
    <mergeCell ref="L121:M121"/>
    <mergeCell ref="N121:O121"/>
    <mergeCell ref="P121:Q121"/>
    <mergeCell ref="R121:S121"/>
    <mergeCell ref="W121:AD121"/>
    <mergeCell ref="AE121:AF121"/>
    <mergeCell ref="AG121:AH121"/>
    <mergeCell ref="AI121:AJ121"/>
    <mergeCell ref="AK121:AL121"/>
    <mergeCell ref="D122:K122"/>
    <mergeCell ref="L122:M122"/>
    <mergeCell ref="N122:O122"/>
    <mergeCell ref="P122:Q122"/>
    <mergeCell ref="R122:S122"/>
    <mergeCell ref="W122:AD122"/>
    <mergeCell ref="AE122:AF122"/>
    <mergeCell ref="AG122:AH122"/>
    <mergeCell ref="AI122:AJ122"/>
    <mergeCell ref="AK122:AL122"/>
    <mergeCell ref="A124:B130"/>
    <mergeCell ref="C124:E124"/>
    <mergeCell ref="F124:S124"/>
    <mergeCell ref="T124:U130"/>
    <mergeCell ref="V124:X124"/>
    <mergeCell ref="Y124:AL124"/>
    <mergeCell ref="D125:K125"/>
    <mergeCell ref="L125:M125"/>
    <mergeCell ref="N125:O125"/>
    <mergeCell ref="P125:Q125"/>
    <mergeCell ref="R125:S125"/>
    <mergeCell ref="W125:AD125"/>
    <mergeCell ref="AE125:AF125"/>
    <mergeCell ref="AG125:AH125"/>
    <mergeCell ref="AI125:AJ125"/>
    <mergeCell ref="AK125:AL125"/>
    <mergeCell ref="D126:K126"/>
    <mergeCell ref="L126:M126"/>
    <mergeCell ref="N126:O126"/>
    <mergeCell ref="P126:Q126"/>
    <mergeCell ref="R126:S126"/>
    <mergeCell ref="W126:AD126"/>
    <mergeCell ref="AE126:AF126"/>
    <mergeCell ref="AG126:AH126"/>
    <mergeCell ref="AI126:AJ126"/>
    <mergeCell ref="AK126:AL126"/>
    <mergeCell ref="D127:K127"/>
    <mergeCell ref="L127:M127"/>
    <mergeCell ref="N127:O127"/>
    <mergeCell ref="P127:Q127"/>
    <mergeCell ref="R127:S127"/>
    <mergeCell ref="W127:AD127"/>
    <mergeCell ref="AE127:AF127"/>
    <mergeCell ref="AG127:AH127"/>
    <mergeCell ref="AI127:AJ127"/>
    <mergeCell ref="AK127:AL127"/>
    <mergeCell ref="D128:K128"/>
    <mergeCell ref="L128:M128"/>
    <mergeCell ref="N128:O128"/>
    <mergeCell ref="P128:Q128"/>
    <mergeCell ref="R128:S128"/>
    <mergeCell ref="W128:AD128"/>
    <mergeCell ref="AE128:AF128"/>
    <mergeCell ref="AG128:AH128"/>
    <mergeCell ref="AI128:AJ128"/>
    <mergeCell ref="AK128:AL128"/>
    <mergeCell ref="D129:K129"/>
    <mergeCell ref="L129:M129"/>
    <mergeCell ref="N129:O129"/>
    <mergeCell ref="P129:Q129"/>
    <mergeCell ref="R129:S129"/>
    <mergeCell ref="W129:AD129"/>
    <mergeCell ref="AE129:AF129"/>
    <mergeCell ref="AG129:AH129"/>
    <mergeCell ref="AI129:AJ129"/>
    <mergeCell ref="AK129:AL129"/>
    <mergeCell ref="D130:K130"/>
    <mergeCell ref="L130:M130"/>
    <mergeCell ref="N130:O130"/>
    <mergeCell ref="P130:Q130"/>
    <mergeCell ref="R130:S130"/>
    <mergeCell ref="W130:AD130"/>
    <mergeCell ref="AE130:AF130"/>
    <mergeCell ref="AG130:AH130"/>
    <mergeCell ref="AI130:AJ130"/>
    <mergeCell ref="AK130:AL130"/>
    <mergeCell ref="A132:B138"/>
    <mergeCell ref="C132:E132"/>
    <mergeCell ref="F132:S132"/>
    <mergeCell ref="T132:U138"/>
    <mergeCell ref="V132:X132"/>
    <mergeCell ref="Y132:AL132"/>
    <mergeCell ref="D133:K133"/>
    <mergeCell ref="L133:M133"/>
    <mergeCell ref="N133:O133"/>
    <mergeCell ref="P133:Q133"/>
    <mergeCell ref="R133:S133"/>
    <mergeCell ref="W133:AD133"/>
    <mergeCell ref="AE133:AF133"/>
    <mergeCell ref="AG133:AH133"/>
    <mergeCell ref="AI133:AJ133"/>
    <mergeCell ref="AK133:AL133"/>
    <mergeCell ref="D134:K134"/>
    <mergeCell ref="L134:M134"/>
    <mergeCell ref="N134:O134"/>
    <mergeCell ref="P134:Q134"/>
    <mergeCell ref="R134:S134"/>
    <mergeCell ref="W134:AD134"/>
    <mergeCell ref="AE134:AF134"/>
    <mergeCell ref="AG134:AH134"/>
    <mergeCell ref="AI134:AJ134"/>
    <mergeCell ref="AK134:AL134"/>
    <mergeCell ref="D135:K135"/>
    <mergeCell ref="L135:M135"/>
    <mergeCell ref="N135:O135"/>
    <mergeCell ref="P135:Q135"/>
    <mergeCell ref="R135:S135"/>
    <mergeCell ref="W135:AD135"/>
    <mergeCell ref="AE135:AF135"/>
    <mergeCell ref="AG135:AH135"/>
    <mergeCell ref="AI135:AJ135"/>
    <mergeCell ref="AK135:AL135"/>
    <mergeCell ref="D136:K136"/>
    <mergeCell ref="L136:M136"/>
    <mergeCell ref="N136:O136"/>
    <mergeCell ref="P136:Q136"/>
    <mergeCell ref="R136:S136"/>
    <mergeCell ref="W136:AD136"/>
    <mergeCell ref="AE136:AF136"/>
    <mergeCell ref="AG136:AH136"/>
    <mergeCell ref="AI136:AJ136"/>
    <mergeCell ref="AK136:AL136"/>
    <mergeCell ref="D137:K137"/>
    <mergeCell ref="L137:M137"/>
    <mergeCell ref="N137:O137"/>
    <mergeCell ref="P137:Q137"/>
    <mergeCell ref="R137:S137"/>
    <mergeCell ref="W137:AD137"/>
    <mergeCell ref="AE137:AF137"/>
    <mergeCell ref="AG137:AH137"/>
    <mergeCell ref="AI137:AJ137"/>
    <mergeCell ref="AK137:AL137"/>
    <mergeCell ref="D138:K138"/>
    <mergeCell ref="L138:M138"/>
    <mergeCell ref="N138:O138"/>
    <mergeCell ref="P138:Q138"/>
    <mergeCell ref="R138:S138"/>
    <mergeCell ref="W138:AD138"/>
    <mergeCell ref="AE138:AF138"/>
    <mergeCell ref="AG138:AH138"/>
    <mergeCell ref="AI138:AJ138"/>
    <mergeCell ref="AK138:AL138"/>
    <mergeCell ref="A140:B146"/>
    <mergeCell ref="C140:E140"/>
    <mergeCell ref="F140:S140"/>
    <mergeCell ref="T140:U146"/>
    <mergeCell ref="V140:X140"/>
    <mergeCell ref="Y140:AL140"/>
    <mergeCell ref="D141:K141"/>
    <mergeCell ref="L141:M141"/>
    <mergeCell ref="N141:O141"/>
    <mergeCell ref="P141:Q141"/>
    <mergeCell ref="R141:S141"/>
    <mergeCell ref="W141:AD141"/>
    <mergeCell ref="AE141:AF141"/>
    <mergeCell ref="AG141:AH141"/>
    <mergeCell ref="AI141:AJ141"/>
    <mergeCell ref="AK141:AL141"/>
    <mergeCell ref="D142:K142"/>
    <mergeCell ref="L142:M142"/>
    <mergeCell ref="N142:O142"/>
    <mergeCell ref="P142:Q142"/>
    <mergeCell ref="R142:S142"/>
    <mergeCell ref="W142:AD142"/>
    <mergeCell ref="AE142:AF142"/>
    <mergeCell ref="AG142:AH142"/>
    <mergeCell ref="AI142:AJ142"/>
    <mergeCell ref="AK142:AL142"/>
    <mergeCell ref="D143:K143"/>
    <mergeCell ref="L143:M143"/>
    <mergeCell ref="N143:O143"/>
    <mergeCell ref="P143:Q143"/>
    <mergeCell ref="R143:S143"/>
    <mergeCell ref="W143:AD143"/>
    <mergeCell ref="AE143:AF143"/>
    <mergeCell ref="AG143:AH143"/>
    <mergeCell ref="AI143:AJ143"/>
    <mergeCell ref="AK143:AL143"/>
    <mergeCell ref="D144:K144"/>
    <mergeCell ref="L144:M144"/>
    <mergeCell ref="N144:O144"/>
    <mergeCell ref="P144:Q144"/>
    <mergeCell ref="R144:S144"/>
    <mergeCell ref="W144:AD144"/>
    <mergeCell ref="AE144:AF144"/>
    <mergeCell ref="AG144:AH144"/>
    <mergeCell ref="AI144:AJ144"/>
    <mergeCell ref="AK144:AL144"/>
    <mergeCell ref="D145:K145"/>
    <mergeCell ref="L145:M145"/>
    <mergeCell ref="N145:O145"/>
    <mergeCell ref="P145:Q145"/>
    <mergeCell ref="R145:S145"/>
    <mergeCell ref="W145:AD145"/>
    <mergeCell ref="AE145:AF145"/>
    <mergeCell ref="AG145:AH145"/>
    <mergeCell ref="AI145:AJ145"/>
    <mergeCell ref="AK145:AL145"/>
    <mergeCell ref="D146:K146"/>
    <mergeCell ref="L146:M146"/>
    <mergeCell ref="N146:O146"/>
    <mergeCell ref="P146:Q146"/>
    <mergeCell ref="R146:S146"/>
    <mergeCell ref="W146:AD146"/>
    <mergeCell ref="AE146:AF146"/>
    <mergeCell ref="AG146:AH146"/>
    <mergeCell ref="AI146:AJ146"/>
    <mergeCell ref="AK146:AL146"/>
    <mergeCell ref="A148:B154"/>
    <mergeCell ref="C148:E148"/>
    <mergeCell ref="F148:S148"/>
    <mergeCell ref="T148:U154"/>
    <mergeCell ref="V148:X148"/>
    <mergeCell ref="Y148:AL148"/>
    <mergeCell ref="D149:K149"/>
    <mergeCell ref="L149:M149"/>
    <mergeCell ref="N149:O149"/>
    <mergeCell ref="P149:Q149"/>
    <mergeCell ref="R149:S149"/>
    <mergeCell ref="W149:AD149"/>
    <mergeCell ref="AE149:AF149"/>
    <mergeCell ref="AG149:AH149"/>
    <mergeCell ref="AI149:AJ149"/>
    <mergeCell ref="AK149:AL149"/>
    <mergeCell ref="D150:K150"/>
    <mergeCell ref="L150:M150"/>
    <mergeCell ref="N150:O150"/>
    <mergeCell ref="P150:Q150"/>
    <mergeCell ref="R150:S150"/>
    <mergeCell ref="W150:AD150"/>
    <mergeCell ref="AE150:AF150"/>
    <mergeCell ref="AG150:AH150"/>
    <mergeCell ref="AI150:AJ150"/>
    <mergeCell ref="AK150:AL150"/>
    <mergeCell ref="D151:K151"/>
    <mergeCell ref="L151:M151"/>
    <mergeCell ref="N151:O151"/>
    <mergeCell ref="P151:Q151"/>
    <mergeCell ref="R151:S151"/>
    <mergeCell ref="W151:AD151"/>
    <mergeCell ref="AE151:AF151"/>
    <mergeCell ref="AG151:AH151"/>
    <mergeCell ref="AI151:AJ151"/>
    <mergeCell ref="AK151:AL151"/>
    <mergeCell ref="D152:K152"/>
    <mergeCell ref="L152:M152"/>
    <mergeCell ref="N152:O152"/>
    <mergeCell ref="P152:Q152"/>
    <mergeCell ref="R152:S152"/>
    <mergeCell ref="W152:AD152"/>
    <mergeCell ref="AE152:AF152"/>
    <mergeCell ref="AG152:AH152"/>
    <mergeCell ref="AI152:AJ152"/>
    <mergeCell ref="AK152:AL152"/>
    <mergeCell ref="D153:K153"/>
    <mergeCell ref="L153:M153"/>
    <mergeCell ref="N153:O153"/>
    <mergeCell ref="P153:Q153"/>
    <mergeCell ref="R153:S153"/>
    <mergeCell ref="W153:AD153"/>
    <mergeCell ref="AE153:AF153"/>
    <mergeCell ref="AG153:AH153"/>
    <mergeCell ref="AI153:AJ153"/>
    <mergeCell ref="AK153:AL153"/>
    <mergeCell ref="D154:K154"/>
    <mergeCell ref="L154:M154"/>
    <mergeCell ref="N154:O154"/>
    <mergeCell ref="P154:Q154"/>
    <mergeCell ref="R154:S154"/>
    <mergeCell ref="W154:AD154"/>
    <mergeCell ref="AE154:AF154"/>
    <mergeCell ref="AG154:AH154"/>
    <mergeCell ref="AI154:AJ154"/>
    <mergeCell ref="AK154:AL154"/>
    <mergeCell ref="A156:B162"/>
    <mergeCell ref="C156:E156"/>
    <mergeCell ref="F156:S156"/>
    <mergeCell ref="T156:U162"/>
    <mergeCell ref="V156:X156"/>
    <mergeCell ref="Y156:AL156"/>
    <mergeCell ref="D157:K157"/>
    <mergeCell ref="L157:M157"/>
    <mergeCell ref="N157:O157"/>
    <mergeCell ref="P157:Q157"/>
    <mergeCell ref="R157:S157"/>
    <mergeCell ref="W157:AD157"/>
    <mergeCell ref="AE157:AF157"/>
    <mergeCell ref="AG157:AH157"/>
    <mergeCell ref="AI157:AJ157"/>
    <mergeCell ref="AK157:AL157"/>
    <mergeCell ref="D158:K158"/>
    <mergeCell ref="L158:M158"/>
    <mergeCell ref="N158:O158"/>
    <mergeCell ref="P158:Q158"/>
    <mergeCell ref="R158:S158"/>
    <mergeCell ref="W158:AD158"/>
    <mergeCell ref="AE158:AF158"/>
    <mergeCell ref="AG158:AH158"/>
    <mergeCell ref="AI158:AJ158"/>
    <mergeCell ref="AK158:AL158"/>
    <mergeCell ref="D159:K159"/>
    <mergeCell ref="L159:M159"/>
    <mergeCell ref="N159:O159"/>
    <mergeCell ref="P159:Q159"/>
    <mergeCell ref="R159:S159"/>
    <mergeCell ref="W159:AD159"/>
    <mergeCell ref="R167:S167"/>
    <mergeCell ref="W167:AD167"/>
    <mergeCell ref="D161:K161"/>
    <mergeCell ref="L161:M161"/>
    <mergeCell ref="N161:O161"/>
    <mergeCell ref="P161:Q161"/>
    <mergeCell ref="R161:S161"/>
    <mergeCell ref="W161:AD161"/>
    <mergeCell ref="AE161:AF161"/>
    <mergeCell ref="AG161:AH161"/>
    <mergeCell ref="AI161:AJ161"/>
    <mergeCell ref="AK161:AL161"/>
    <mergeCell ref="D162:K162"/>
    <mergeCell ref="L162:M162"/>
    <mergeCell ref="N162:O162"/>
    <mergeCell ref="P162:Q162"/>
    <mergeCell ref="R162:S162"/>
    <mergeCell ref="W162:AD162"/>
    <mergeCell ref="AE166:AF166"/>
    <mergeCell ref="AG166:AH166"/>
    <mergeCell ref="AI166:AJ166"/>
    <mergeCell ref="AK166:AL166"/>
    <mergeCell ref="AE159:AF159"/>
    <mergeCell ref="AG159:AH159"/>
    <mergeCell ref="AI159:AJ159"/>
    <mergeCell ref="AK159:AL159"/>
    <mergeCell ref="D160:K160"/>
    <mergeCell ref="L160:M160"/>
    <mergeCell ref="N160:O160"/>
    <mergeCell ref="P160:Q160"/>
    <mergeCell ref="R160:S160"/>
    <mergeCell ref="W160:AD160"/>
    <mergeCell ref="AE160:AF160"/>
    <mergeCell ref="AG160:AH160"/>
    <mergeCell ref="AI160:AJ160"/>
    <mergeCell ref="AK160:AL160"/>
    <mergeCell ref="L170:M170"/>
    <mergeCell ref="N170:O170"/>
    <mergeCell ref="P170:Q170"/>
    <mergeCell ref="R170:S170"/>
    <mergeCell ref="AE162:AF162"/>
    <mergeCell ref="AG162:AH162"/>
    <mergeCell ref="AI162:AJ162"/>
    <mergeCell ref="AK162:AL162"/>
    <mergeCell ref="R169:S169"/>
    <mergeCell ref="W169:AD169"/>
    <mergeCell ref="A164:B170"/>
    <mergeCell ref="C164:E164"/>
    <mergeCell ref="F164:S164"/>
    <mergeCell ref="T164:U170"/>
    <mergeCell ref="V164:X164"/>
    <mergeCell ref="Y164:AL164"/>
    <mergeCell ref="D165:K165"/>
    <mergeCell ref="L165:M165"/>
    <mergeCell ref="N165:O165"/>
    <mergeCell ref="P165:Q165"/>
    <mergeCell ref="R165:S165"/>
    <mergeCell ref="W165:AD165"/>
    <mergeCell ref="AE165:AF165"/>
    <mergeCell ref="AG165:AH165"/>
    <mergeCell ref="AI165:AJ165"/>
    <mergeCell ref="AK165:AL165"/>
    <mergeCell ref="D166:K166"/>
    <mergeCell ref="L166:M166"/>
    <mergeCell ref="N166:O166"/>
    <mergeCell ref="P166:Q166"/>
    <mergeCell ref="R166:S166"/>
    <mergeCell ref="W166:AD166"/>
    <mergeCell ref="W170:AD170"/>
    <mergeCell ref="AE170:AF170"/>
    <mergeCell ref="AG170:AH170"/>
    <mergeCell ref="AI170:AJ170"/>
    <mergeCell ref="AK170:AL170"/>
    <mergeCell ref="AE169:AF169"/>
    <mergeCell ref="AG169:AH169"/>
    <mergeCell ref="AI169:AJ169"/>
    <mergeCell ref="AK169:AL169"/>
    <mergeCell ref="AE167:AF167"/>
    <mergeCell ref="AG167:AH167"/>
    <mergeCell ref="AI167:AJ167"/>
    <mergeCell ref="AK167:AL167"/>
    <mergeCell ref="D168:K168"/>
    <mergeCell ref="L168:M168"/>
    <mergeCell ref="N168:O168"/>
    <mergeCell ref="P168:Q168"/>
    <mergeCell ref="R168:S168"/>
    <mergeCell ref="W168:AD168"/>
    <mergeCell ref="AE168:AF168"/>
    <mergeCell ref="AG168:AH168"/>
    <mergeCell ref="AI168:AJ168"/>
    <mergeCell ref="AK168:AL168"/>
    <mergeCell ref="D169:K169"/>
    <mergeCell ref="L169:M169"/>
    <mergeCell ref="N169:O169"/>
    <mergeCell ref="P169:Q169"/>
    <mergeCell ref="D167:K167"/>
    <mergeCell ref="L167:M167"/>
    <mergeCell ref="N167:O167"/>
    <mergeCell ref="P167:Q167"/>
    <mergeCell ref="D170:K170"/>
  </mergeCells>
  <phoneticPr fontId="1"/>
  <printOptions horizontalCentered="1"/>
  <pageMargins left="0.47244094488188981" right="0.31496062992125984" top="0.47244094488188981" bottom="0.19685039370078741" header="0.39370078740157483" footer="0.19685039370078741"/>
  <pageSetup paperSize="9" orientation="portrait" r:id="rId1"/>
  <headerFooter scaleWithDoc="0" alignWithMargins="0">
    <oddHeader xml:space="preserve">&amp;RNO．&amp;P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K172"/>
  <sheetViews>
    <sheetView showGridLines="0" workbookViewId="0">
      <selection activeCell="A4" sqref="A4:AL8"/>
    </sheetView>
  </sheetViews>
  <sheetFormatPr defaultColWidth="2.5" defaultRowHeight="13.5" x14ac:dyDescent="0.15"/>
  <cols>
    <col min="1" max="2" width="2.5" customWidth="1"/>
    <col min="3" max="3" width="2.75" customWidth="1"/>
    <col min="4" max="21" width="2.5" customWidth="1"/>
    <col min="22" max="22" width="2.75" customWidth="1"/>
    <col min="38" max="38" width="2.5" customWidth="1"/>
    <col min="39" max="39" width="0.875" customWidth="1"/>
  </cols>
  <sheetData>
    <row r="1" spans="1:89" ht="15" customHeight="1" x14ac:dyDescent="0.15">
      <c r="A1" s="93" t="s">
        <v>2</v>
      </c>
      <c r="B1" s="33"/>
      <c r="D1" s="425" t="str">
        <f>IF('送信状 '!J11="","",'送信状 '!J11)</f>
        <v/>
      </c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  <c r="P1" s="426"/>
      <c r="Q1" s="426"/>
      <c r="R1" s="426"/>
      <c r="S1" s="426"/>
      <c r="T1" s="426"/>
      <c r="V1" s="427"/>
      <c r="W1" s="427"/>
      <c r="X1" s="427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34"/>
      <c r="AJ1" s="34"/>
      <c r="AK1" s="281"/>
      <c r="AL1" s="281"/>
      <c r="AO1" s="3"/>
    </row>
    <row r="2" spans="1:89" ht="15" customHeight="1" x14ac:dyDescent="0.15">
      <c r="A2" s="93" t="s">
        <v>14</v>
      </c>
      <c r="B2" s="33"/>
      <c r="D2" s="429" t="str">
        <f>IF('送信状 '!J15="","",'送信状 '!J15)</f>
        <v/>
      </c>
      <c r="E2" s="429"/>
      <c r="F2" s="429"/>
      <c r="G2" s="429"/>
      <c r="H2" s="429"/>
      <c r="I2" s="429"/>
      <c r="J2" s="429"/>
      <c r="K2" s="429"/>
      <c r="L2" s="429"/>
      <c r="M2" s="429"/>
      <c r="N2" s="430" t="str">
        <f>IF('送信状 '!J16="","",'送信状 '!J16)</f>
        <v/>
      </c>
      <c r="O2" s="430"/>
      <c r="P2" s="430"/>
      <c r="Q2" s="430"/>
      <c r="R2" s="431" t="str">
        <f>IF('送信状 '!J18="","",'送信状 '!J18)</f>
        <v/>
      </c>
      <c r="S2" s="431"/>
      <c r="T2" s="431"/>
      <c r="U2" s="431"/>
      <c r="W2" s="93" t="s">
        <v>43</v>
      </c>
      <c r="AA2" s="432" t="str">
        <f>IF('送信状 '!J14="","",'送信状 '!J14)</f>
        <v/>
      </c>
      <c r="AB2" s="432"/>
      <c r="AC2" s="432"/>
      <c r="AD2" s="432"/>
      <c r="AE2" s="432"/>
      <c r="AF2" s="432"/>
      <c r="AG2" s="432"/>
      <c r="AH2" s="432"/>
      <c r="AI2" s="432"/>
      <c r="AJ2" s="432"/>
      <c r="AK2" s="35"/>
      <c r="AL2" s="35"/>
    </row>
    <row r="3" spans="1:89" ht="6.75" customHeight="1" thickBot="1" x14ac:dyDescent="0.2">
      <c r="D3" s="36"/>
    </row>
    <row r="4" spans="1:89" ht="11.25" customHeight="1" x14ac:dyDescent="0.15">
      <c r="A4" s="446" t="s">
        <v>93</v>
      </c>
      <c r="B4" s="447"/>
      <c r="C4" s="447"/>
      <c r="D4" s="447"/>
      <c r="E4" s="447"/>
      <c r="F4" s="447"/>
      <c r="G4" s="446" t="s">
        <v>4</v>
      </c>
      <c r="H4" s="447"/>
      <c r="I4" s="447"/>
      <c r="J4" s="447"/>
      <c r="K4" s="447"/>
      <c r="L4" s="447"/>
      <c r="M4" s="450" t="s">
        <v>110</v>
      </c>
      <c r="N4" s="447"/>
      <c r="O4" s="447"/>
      <c r="P4" s="451"/>
      <c r="Q4" s="433" t="s">
        <v>83</v>
      </c>
      <c r="R4" s="433"/>
      <c r="S4" s="433"/>
      <c r="T4" s="433"/>
      <c r="U4" s="433"/>
      <c r="V4" s="434"/>
      <c r="W4" s="435" t="s">
        <v>3</v>
      </c>
      <c r="X4" s="436"/>
      <c r="Y4" s="436"/>
      <c r="Z4" s="436"/>
      <c r="AA4" s="436"/>
      <c r="AB4" s="436"/>
      <c r="AC4" s="436"/>
      <c r="AD4" s="437"/>
      <c r="AG4" s="418" t="s">
        <v>116</v>
      </c>
      <c r="AH4" s="419"/>
      <c r="AI4" s="419"/>
      <c r="AJ4" s="419"/>
      <c r="AK4" s="419"/>
      <c r="AL4" s="420"/>
    </row>
    <row r="5" spans="1:89" ht="11.25" customHeight="1" x14ac:dyDescent="0.15">
      <c r="A5" s="438" t="s">
        <v>1</v>
      </c>
      <c r="B5" s="439"/>
      <c r="C5" s="440"/>
      <c r="D5" s="441" t="s">
        <v>30</v>
      </c>
      <c r="E5" s="439"/>
      <c r="F5" s="439"/>
      <c r="G5" s="438" t="s">
        <v>1</v>
      </c>
      <c r="H5" s="439"/>
      <c r="I5" s="440"/>
      <c r="J5" s="441" t="s">
        <v>30</v>
      </c>
      <c r="K5" s="439"/>
      <c r="L5" s="439"/>
      <c r="M5" s="448" t="s">
        <v>106</v>
      </c>
      <c r="N5" s="439"/>
      <c r="O5" s="441" t="s">
        <v>46</v>
      </c>
      <c r="P5" s="449"/>
      <c r="Q5" s="439" t="s">
        <v>1</v>
      </c>
      <c r="R5" s="439"/>
      <c r="S5" s="439"/>
      <c r="T5" s="421" t="s">
        <v>30</v>
      </c>
      <c r="U5" s="442"/>
      <c r="V5" s="443"/>
      <c r="W5" s="444" t="s">
        <v>81</v>
      </c>
      <c r="X5" s="439"/>
      <c r="Y5" s="439"/>
      <c r="Z5" s="440"/>
      <c r="AA5" s="439" t="s">
        <v>82</v>
      </c>
      <c r="AB5" s="439"/>
      <c r="AC5" s="439"/>
      <c r="AD5" s="445"/>
      <c r="AG5" s="480">
        <f>入力用!T11</f>
        <v>0</v>
      </c>
      <c r="AH5" s="442"/>
      <c r="AI5" s="421">
        <f>入力用!U11</f>
        <v>0</v>
      </c>
      <c r="AJ5" s="481"/>
      <c r="AK5" s="421">
        <f>入力用!V11</f>
        <v>0</v>
      </c>
      <c r="AL5" s="422"/>
    </row>
    <row r="6" spans="1:89" ht="10.5" customHeight="1" x14ac:dyDescent="0.15">
      <c r="A6" s="456" t="str">
        <f>IF(入力用!L3="","",入力用!L3)</f>
        <v/>
      </c>
      <c r="B6" s="457"/>
      <c r="C6" s="458"/>
      <c r="D6" s="462" t="str">
        <f>IF(入力用!M3="","",入力用!M3)</f>
        <v/>
      </c>
      <c r="E6" s="457"/>
      <c r="F6" s="463"/>
      <c r="G6" s="456" t="str">
        <f>IF(入力用!L6="","",入力用!L6)</f>
        <v/>
      </c>
      <c r="H6" s="457"/>
      <c r="I6" s="458"/>
      <c r="J6" s="462" t="str">
        <f>IF(入力用!M6="","",入力用!M6)</f>
        <v/>
      </c>
      <c r="K6" s="457"/>
      <c r="L6" s="466"/>
      <c r="M6" s="468" t="str">
        <f>IF(入力用!N6="","",入力用!N6)</f>
        <v/>
      </c>
      <c r="N6" s="458"/>
      <c r="O6" s="462" t="str">
        <f>IF(入力用!O6="","",入力用!O6)</f>
        <v/>
      </c>
      <c r="P6" s="463"/>
      <c r="Q6" s="456" t="str">
        <f>IF(入力用!L9="","",入力用!L9)</f>
        <v/>
      </c>
      <c r="R6" s="457"/>
      <c r="S6" s="458"/>
      <c r="T6" s="462" t="str">
        <f>IF(入力用!M9="","",入力用!M9)</f>
        <v/>
      </c>
      <c r="U6" s="457"/>
      <c r="V6" s="470"/>
      <c r="W6" s="472">
        <f>IF(入力用!L12="","",入力用!L12)</f>
        <v>0</v>
      </c>
      <c r="X6" s="473"/>
      <c r="Y6" s="473"/>
      <c r="Z6" s="479" t="s">
        <v>0</v>
      </c>
      <c r="AA6" s="476">
        <f>IF(入力用!M12="","",入力用!M12)</f>
        <v>0</v>
      </c>
      <c r="AB6" s="473"/>
      <c r="AC6" s="473"/>
      <c r="AD6" s="478" t="s">
        <v>0</v>
      </c>
      <c r="AG6" s="482">
        <f>入力用!T2</f>
        <v>0</v>
      </c>
      <c r="AH6" s="483"/>
      <c r="AI6" s="423">
        <f>入力用!U2</f>
        <v>0</v>
      </c>
      <c r="AJ6" s="484"/>
      <c r="AK6" s="423">
        <f>入力用!V2</f>
        <v>0</v>
      </c>
      <c r="AL6" s="424"/>
    </row>
    <row r="7" spans="1:89" ht="10.5" customHeight="1" x14ac:dyDescent="0.15">
      <c r="A7" s="459"/>
      <c r="B7" s="460"/>
      <c r="C7" s="461"/>
      <c r="D7" s="464"/>
      <c r="E7" s="460"/>
      <c r="F7" s="465"/>
      <c r="G7" s="459"/>
      <c r="H7" s="460"/>
      <c r="I7" s="461"/>
      <c r="J7" s="464"/>
      <c r="K7" s="460"/>
      <c r="L7" s="467"/>
      <c r="M7" s="469"/>
      <c r="N7" s="461"/>
      <c r="O7" s="464"/>
      <c r="P7" s="465"/>
      <c r="Q7" s="459"/>
      <c r="R7" s="460"/>
      <c r="S7" s="461"/>
      <c r="T7" s="464"/>
      <c r="U7" s="460"/>
      <c r="V7" s="471"/>
      <c r="W7" s="474"/>
      <c r="X7" s="475"/>
      <c r="Y7" s="475"/>
      <c r="Z7" s="461"/>
      <c r="AA7" s="477"/>
      <c r="AB7" s="475"/>
      <c r="AC7" s="475"/>
      <c r="AD7" s="471"/>
      <c r="AG7" s="485" t="str">
        <f>IF(入力用!T2="","","（"&amp;入力用!T3&amp;"）")</f>
        <v>（0）</v>
      </c>
      <c r="AH7" s="486"/>
      <c r="AI7" s="487" t="str">
        <f>IF(入力用!U2="","","（"&amp;入力用!U3&amp;"）")</f>
        <v>（0）</v>
      </c>
      <c r="AJ7" s="486"/>
      <c r="AK7" s="487" t="str">
        <f>IF(入力用!V2="","","（"&amp;入力用!V3&amp;"）")</f>
        <v>（0）</v>
      </c>
      <c r="AL7" s="488"/>
    </row>
    <row r="8" spans="1:89" ht="2.25" customHeight="1" thickBot="1" x14ac:dyDescent="0.2">
      <c r="A8" s="75"/>
      <c r="B8" s="76"/>
      <c r="C8" s="96"/>
      <c r="D8" s="77"/>
      <c r="E8" s="405"/>
      <c r="F8" s="405"/>
      <c r="G8" s="220"/>
      <c r="H8" s="76"/>
      <c r="I8" s="227"/>
      <c r="J8" s="78"/>
      <c r="K8" s="405"/>
      <c r="L8" s="405"/>
      <c r="M8" s="228"/>
      <c r="N8" s="76"/>
      <c r="O8" s="77"/>
      <c r="P8" s="227"/>
      <c r="Q8" s="76"/>
      <c r="R8" s="95"/>
      <c r="S8" s="95"/>
      <c r="T8" s="406"/>
      <c r="U8" s="405"/>
      <c r="V8" s="239"/>
      <c r="W8" s="79"/>
      <c r="X8" s="80"/>
      <c r="Y8" s="80"/>
      <c r="Z8" s="81"/>
      <c r="AA8" s="80"/>
      <c r="AB8" s="80"/>
      <c r="AC8" s="80"/>
      <c r="AD8" s="82"/>
      <c r="AG8" s="230"/>
      <c r="AH8" s="231"/>
      <c r="AI8" s="234"/>
      <c r="AJ8" s="232"/>
      <c r="AK8" s="234"/>
      <c r="AL8" s="233"/>
    </row>
    <row r="9" spans="1:89" s="1" customFormat="1" ht="3" customHeight="1" x14ac:dyDescent="0.15">
      <c r="G9" s="37"/>
      <c r="H9" s="37"/>
      <c r="I9" s="37"/>
      <c r="J9" s="37"/>
      <c r="K9" s="37"/>
      <c r="R9" s="38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</row>
    <row r="10" spans="1:89" s="1" customFormat="1" ht="3" customHeight="1" x14ac:dyDescent="0.15">
      <c r="E10" s="39"/>
      <c r="F10" s="39"/>
      <c r="G10" s="39"/>
      <c r="H10" s="39"/>
      <c r="I10" s="39"/>
      <c r="J10" s="39"/>
      <c r="K10" s="39"/>
      <c r="R10" s="38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</row>
    <row r="11" spans="1:89" ht="12" customHeight="1" x14ac:dyDescent="0.15">
      <c r="A11" s="407" t="s">
        <v>6</v>
      </c>
      <c r="B11" s="408"/>
      <c r="C11" s="40" t="s">
        <v>44</v>
      </c>
      <c r="D11" s="409" t="s">
        <v>5</v>
      </c>
      <c r="E11" s="410"/>
      <c r="F11" s="410"/>
      <c r="G11" s="410"/>
      <c r="H11" s="410"/>
      <c r="I11" s="410"/>
      <c r="J11" s="410"/>
      <c r="K11" s="408"/>
      <c r="L11" s="409" t="s">
        <v>42</v>
      </c>
      <c r="M11" s="408"/>
      <c r="N11" s="409" t="s">
        <v>12</v>
      </c>
      <c r="O11" s="408"/>
      <c r="P11" s="409" t="s">
        <v>13</v>
      </c>
      <c r="Q11" s="408"/>
      <c r="R11" s="409" t="s">
        <v>31</v>
      </c>
      <c r="S11" s="411"/>
      <c r="T11" s="407" t="s">
        <v>6</v>
      </c>
      <c r="U11" s="408"/>
      <c r="V11" s="40" t="s">
        <v>44</v>
      </c>
      <c r="W11" s="409" t="s">
        <v>5</v>
      </c>
      <c r="X11" s="410"/>
      <c r="Y11" s="410"/>
      <c r="Z11" s="410"/>
      <c r="AA11" s="410"/>
      <c r="AB11" s="410"/>
      <c r="AC11" s="410"/>
      <c r="AD11" s="408"/>
      <c r="AE11" s="409" t="s">
        <v>42</v>
      </c>
      <c r="AF11" s="408"/>
      <c r="AG11" s="409" t="s">
        <v>12</v>
      </c>
      <c r="AH11" s="408"/>
      <c r="AI11" s="409" t="s">
        <v>13</v>
      </c>
      <c r="AJ11" s="408"/>
      <c r="AK11" s="409" t="s">
        <v>31</v>
      </c>
      <c r="AL11" s="411"/>
    </row>
    <row r="12" spans="1:89" ht="15.75" customHeight="1" x14ac:dyDescent="0.15">
      <c r="A12" s="412">
        <v>1</v>
      </c>
      <c r="B12" s="413"/>
      <c r="C12" s="414" t="s">
        <v>80</v>
      </c>
      <c r="D12" s="415"/>
      <c r="E12" s="415"/>
      <c r="F12" s="416" t="str">
        <f>IF(入力用!$C17="","",入力用!$C17)</f>
        <v/>
      </c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7"/>
      <c r="T12" s="412">
        <v>2</v>
      </c>
      <c r="U12" s="413"/>
      <c r="V12" s="414" t="s">
        <v>80</v>
      </c>
      <c r="W12" s="415"/>
      <c r="X12" s="415"/>
      <c r="Y12" s="416" t="str">
        <f>IF(入力用!$C23="","",入力用!$C23)</f>
        <v/>
      </c>
      <c r="Z12" s="416"/>
      <c r="AA12" s="416"/>
      <c r="AB12" s="416"/>
      <c r="AC12" s="416"/>
      <c r="AD12" s="416"/>
      <c r="AE12" s="416"/>
      <c r="AF12" s="416"/>
      <c r="AG12" s="416"/>
      <c r="AH12" s="416"/>
      <c r="AI12" s="416"/>
      <c r="AJ12" s="416"/>
      <c r="AK12" s="416"/>
      <c r="AL12" s="417"/>
    </row>
    <row r="13" spans="1:89" ht="15.75" customHeight="1" x14ac:dyDescent="0.15">
      <c r="A13" s="370"/>
      <c r="B13" s="371"/>
      <c r="C13" s="41">
        <v>1</v>
      </c>
      <c r="D13" s="378" t="str">
        <f>IF(入力用!E17="","",入力用!E17)</f>
        <v/>
      </c>
      <c r="E13" s="379"/>
      <c r="F13" s="379"/>
      <c r="G13" s="379"/>
      <c r="H13" s="379"/>
      <c r="I13" s="379"/>
      <c r="J13" s="379"/>
      <c r="K13" s="380"/>
      <c r="L13" s="381" t="str">
        <f>IF($D13="","",入力用!F17)</f>
        <v/>
      </c>
      <c r="M13" s="382"/>
      <c r="N13" s="383" t="str">
        <f>IF($D13="","",入力用!T17)</f>
        <v/>
      </c>
      <c r="O13" s="384"/>
      <c r="P13" s="392" t="str">
        <f>IF($D13="","",入力用!U17)</f>
        <v/>
      </c>
      <c r="Q13" s="393"/>
      <c r="R13" s="387" t="str">
        <f>IF(入力用!V17="","",入力用!V17)</f>
        <v/>
      </c>
      <c r="S13" s="388"/>
      <c r="T13" s="370"/>
      <c r="U13" s="371"/>
      <c r="V13" s="41">
        <v>1</v>
      </c>
      <c r="W13" s="353" t="str">
        <f>IF(入力用!E23="","",入力用!E23)</f>
        <v/>
      </c>
      <c r="X13" s="354"/>
      <c r="Y13" s="354"/>
      <c r="Z13" s="354"/>
      <c r="AA13" s="354"/>
      <c r="AB13" s="354"/>
      <c r="AC13" s="354"/>
      <c r="AD13" s="355"/>
      <c r="AE13" s="381" t="str">
        <f>IF($W13="","",入力用!F23)</f>
        <v/>
      </c>
      <c r="AF13" s="382"/>
      <c r="AG13" s="383" t="str">
        <f>IF($W13="","",入力用!T23)</f>
        <v/>
      </c>
      <c r="AH13" s="384"/>
      <c r="AI13" s="385" t="str">
        <f>IF($W13="","",入力用!U23)</f>
        <v/>
      </c>
      <c r="AJ13" s="386"/>
      <c r="AK13" s="387" t="str">
        <f>IF(入力用!V23="","",入力用!V23)</f>
        <v/>
      </c>
      <c r="AL13" s="388"/>
    </row>
    <row r="14" spans="1:89" s="1" customFormat="1" ht="15.75" customHeight="1" x14ac:dyDescent="0.15">
      <c r="A14" s="370"/>
      <c r="B14" s="371"/>
      <c r="C14" s="41">
        <v>2</v>
      </c>
      <c r="D14" s="353" t="str">
        <f>IF(入力用!E18="","",入力用!E18)</f>
        <v/>
      </c>
      <c r="E14" s="354"/>
      <c r="F14" s="354"/>
      <c r="G14" s="354"/>
      <c r="H14" s="354"/>
      <c r="I14" s="354"/>
      <c r="J14" s="354"/>
      <c r="K14" s="355"/>
      <c r="L14" s="346" t="str">
        <f>IF($D14="","",入力用!F18)</f>
        <v/>
      </c>
      <c r="M14" s="347"/>
      <c r="N14" s="348" t="str">
        <f>IF($D14="","",入力用!T18)</f>
        <v/>
      </c>
      <c r="O14" s="349"/>
      <c r="P14" s="350" t="str">
        <f>IF($D14="","",入力用!U18)</f>
        <v/>
      </c>
      <c r="Q14" s="351"/>
      <c r="R14" s="346" t="str">
        <f>IF(入力用!V18="","",入力用!V18)</f>
        <v/>
      </c>
      <c r="S14" s="356"/>
      <c r="T14" s="370"/>
      <c r="U14" s="371"/>
      <c r="V14" s="41">
        <v>2</v>
      </c>
      <c r="W14" s="353" t="str">
        <f>IF(入力用!E24="","",入力用!E24)</f>
        <v/>
      </c>
      <c r="X14" s="354"/>
      <c r="Y14" s="354"/>
      <c r="Z14" s="354"/>
      <c r="AA14" s="354"/>
      <c r="AB14" s="354"/>
      <c r="AC14" s="354"/>
      <c r="AD14" s="355"/>
      <c r="AE14" s="346" t="str">
        <f>IF($W14="","",入力用!F24)</f>
        <v/>
      </c>
      <c r="AF14" s="347"/>
      <c r="AG14" s="348" t="str">
        <f>IF($W14="","",入力用!T24)</f>
        <v/>
      </c>
      <c r="AH14" s="349"/>
      <c r="AI14" s="350" t="str">
        <f>IF($W14="","",入力用!U24)</f>
        <v/>
      </c>
      <c r="AJ14" s="351"/>
      <c r="AK14" s="346" t="str">
        <f>IF(入力用!V24="","",入力用!V24)</f>
        <v/>
      </c>
      <c r="AL14" s="352"/>
      <c r="CB14"/>
      <c r="CC14"/>
      <c r="CD14"/>
      <c r="CE14"/>
      <c r="CF14"/>
      <c r="CG14"/>
      <c r="CH14"/>
      <c r="CI14"/>
      <c r="CJ14"/>
      <c r="CK14"/>
    </row>
    <row r="15" spans="1:89" s="1" customFormat="1" ht="15.75" customHeight="1" x14ac:dyDescent="0.15">
      <c r="A15" s="370"/>
      <c r="B15" s="371"/>
      <c r="C15" s="94">
        <v>3</v>
      </c>
      <c r="D15" s="353" t="str">
        <f>IF(入力用!E19="","",入力用!E19)</f>
        <v/>
      </c>
      <c r="E15" s="354"/>
      <c r="F15" s="354"/>
      <c r="G15" s="354"/>
      <c r="H15" s="354"/>
      <c r="I15" s="354"/>
      <c r="J15" s="354"/>
      <c r="K15" s="355"/>
      <c r="L15" s="346" t="str">
        <f>IF($D15="","",入力用!F19)</f>
        <v/>
      </c>
      <c r="M15" s="347"/>
      <c r="N15" s="348" t="str">
        <f>IF($D15="","",入力用!T19)</f>
        <v/>
      </c>
      <c r="O15" s="349"/>
      <c r="P15" s="350" t="str">
        <f>IF($D15="","",入力用!U19)</f>
        <v/>
      </c>
      <c r="Q15" s="351"/>
      <c r="R15" s="346" t="str">
        <f>IF(入力用!V19="","",入力用!V19)</f>
        <v/>
      </c>
      <c r="S15" s="356"/>
      <c r="T15" s="370"/>
      <c r="U15" s="371"/>
      <c r="V15" s="94">
        <v>3</v>
      </c>
      <c r="W15" s="353" t="str">
        <f>IF(入力用!E25="","",入力用!E25)</f>
        <v/>
      </c>
      <c r="X15" s="354"/>
      <c r="Y15" s="354"/>
      <c r="Z15" s="354"/>
      <c r="AA15" s="354"/>
      <c r="AB15" s="354"/>
      <c r="AC15" s="354"/>
      <c r="AD15" s="355"/>
      <c r="AE15" s="346" t="str">
        <f>IF($W15="","",入力用!F25)</f>
        <v/>
      </c>
      <c r="AF15" s="347"/>
      <c r="AG15" s="348" t="str">
        <f>IF($W15="","",入力用!T25)</f>
        <v/>
      </c>
      <c r="AH15" s="349"/>
      <c r="AI15" s="350" t="str">
        <f>IF($W15="","",入力用!U25)</f>
        <v/>
      </c>
      <c r="AJ15" s="351"/>
      <c r="AK15" s="346" t="str">
        <f>IF(入力用!V25="","",入力用!V25)</f>
        <v/>
      </c>
      <c r="AL15" s="352"/>
      <c r="CB15"/>
      <c r="CC15"/>
      <c r="CD15"/>
      <c r="CE15"/>
      <c r="CF15"/>
      <c r="CG15"/>
      <c r="CH15"/>
      <c r="CI15"/>
      <c r="CJ15"/>
      <c r="CK15"/>
    </row>
    <row r="16" spans="1:89" s="1" customFormat="1" ht="15.75" customHeight="1" x14ac:dyDescent="0.15">
      <c r="A16" s="370"/>
      <c r="B16" s="371"/>
      <c r="C16" s="42">
        <v>4</v>
      </c>
      <c r="D16" s="353" t="str">
        <f>IF(入力用!E20="","",入力用!E20)</f>
        <v/>
      </c>
      <c r="E16" s="354"/>
      <c r="F16" s="354"/>
      <c r="G16" s="354"/>
      <c r="H16" s="354"/>
      <c r="I16" s="354"/>
      <c r="J16" s="354"/>
      <c r="K16" s="355"/>
      <c r="L16" s="346" t="str">
        <f>IF($D16="","",入力用!F20)</f>
        <v/>
      </c>
      <c r="M16" s="347"/>
      <c r="N16" s="348" t="str">
        <f>IF($D16="","",入力用!T20)</f>
        <v/>
      </c>
      <c r="O16" s="349"/>
      <c r="P16" s="350" t="str">
        <f>IF($D16="","",入力用!U20)</f>
        <v/>
      </c>
      <c r="Q16" s="351"/>
      <c r="R16" s="346" t="str">
        <f>IF(入力用!V20="","",入力用!V20)</f>
        <v/>
      </c>
      <c r="S16" s="356"/>
      <c r="T16" s="370"/>
      <c r="U16" s="371"/>
      <c r="V16" s="42">
        <v>4</v>
      </c>
      <c r="W16" s="353" t="str">
        <f>IF(入力用!E26="","",入力用!E26)</f>
        <v/>
      </c>
      <c r="X16" s="354"/>
      <c r="Y16" s="354"/>
      <c r="Z16" s="354"/>
      <c r="AA16" s="354"/>
      <c r="AB16" s="354"/>
      <c r="AC16" s="354"/>
      <c r="AD16" s="355"/>
      <c r="AE16" s="346" t="str">
        <f>IF($W16="","",入力用!F26)</f>
        <v/>
      </c>
      <c r="AF16" s="347"/>
      <c r="AG16" s="348" t="str">
        <f>IF($W16="","",入力用!T26)</f>
        <v/>
      </c>
      <c r="AH16" s="349"/>
      <c r="AI16" s="350" t="str">
        <f>IF($W16="","",入力用!U26)</f>
        <v/>
      </c>
      <c r="AJ16" s="351"/>
      <c r="AK16" s="346" t="str">
        <f>IF(入力用!V26="","",入力用!V26)</f>
        <v/>
      </c>
      <c r="AL16" s="352"/>
      <c r="AS16"/>
      <c r="AT16"/>
      <c r="AU16"/>
      <c r="AV16"/>
      <c r="AW16"/>
      <c r="AX16"/>
      <c r="AY16"/>
      <c r="AZ16"/>
      <c r="BA16"/>
      <c r="BB16"/>
      <c r="BC16"/>
      <c r="BD16"/>
      <c r="BE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</row>
    <row r="17" spans="1:89" s="1" customFormat="1" ht="15.75" customHeight="1" x14ac:dyDescent="0.15">
      <c r="A17" s="370"/>
      <c r="B17" s="371"/>
      <c r="C17" s="42">
        <v>5</v>
      </c>
      <c r="D17" s="353" t="str">
        <f>IF(入力用!E21="","",入力用!E21)</f>
        <v/>
      </c>
      <c r="E17" s="354"/>
      <c r="F17" s="354"/>
      <c r="G17" s="354"/>
      <c r="H17" s="354"/>
      <c r="I17" s="354"/>
      <c r="J17" s="354"/>
      <c r="K17" s="355"/>
      <c r="L17" s="346" t="str">
        <f>IF($D17="","",入力用!F21)</f>
        <v/>
      </c>
      <c r="M17" s="347"/>
      <c r="N17" s="348" t="str">
        <f>IF($D17="","",入力用!T21)</f>
        <v/>
      </c>
      <c r="O17" s="349"/>
      <c r="P17" s="350" t="str">
        <f>IF($D17="","",入力用!U21)</f>
        <v/>
      </c>
      <c r="Q17" s="351"/>
      <c r="R17" s="346" t="str">
        <f>IF(入力用!V21="","",入力用!V21)</f>
        <v/>
      </c>
      <c r="S17" s="356"/>
      <c r="T17" s="370"/>
      <c r="U17" s="371"/>
      <c r="V17" s="42">
        <v>5</v>
      </c>
      <c r="W17" s="353" t="str">
        <f>IF(入力用!E27="","",入力用!E27)</f>
        <v/>
      </c>
      <c r="X17" s="354"/>
      <c r="Y17" s="354"/>
      <c r="Z17" s="354"/>
      <c r="AA17" s="354"/>
      <c r="AB17" s="354"/>
      <c r="AC17" s="354"/>
      <c r="AD17" s="355"/>
      <c r="AE17" s="346" t="str">
        <f>IF($W17="","",入力用!F27)</f>
        <v/>
      </c>
      <c r="AF17" s="347"/>
      <c r="AG17" s="348" t="str">
        <f>IF($W17="","",入力用!T27)</f>
        <v/>
      </c>
      <c r="AH17" s="349"/>
      <c r="AI17" s="350" t="str">
        <f>IF($W17="","",入力用!U27)</f>
        <v/>
      </c>
      <c r="AJ17" s="351"/>
      <c r="AK17" s="346" t="str">
        <f>IF(入力用!V27="","",入力用!V27)</f>
        <v/>
      </c>
      <c r="AL17" s="352"/>
      <c r="AS17"/>
      <c r="AT17"/>
      <c r="AU17"/>
      <c r="AV17"/>
      <c r="AW17"/>
      <c r="AX17"/>
      <c r="AY17"/>
      <c r="AZ17"/>
      <c r="BA17"/>
      <c r="BB17"/>
      <c r="BC17"/>
      <c r="BD17"/>
      <c r="BE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</row>
    <row r="18" spans="1:89" s="1" customFormat="1" ht="15" hidden="1" customHeight="1" x14ac:dyDescent="0.15">
      <c r="A18" s="372"/>
      <c r="B18" s="373"/>
      <c r="C18" s="43">
        <v>6</v>
      </c>
      <c r="D18" s="389" t="str">
        <f>IF(入力用!E22="","",入力用!E22)</f>
        <v/>
      </c>
      <c r="E18" s="390"/>
      <c r="F18" s="390"/>
      <c r="G18" s="390"/>
      <c r="H18" s="390"/>
      <c r="I18" s="390"/>
      <c r="J18" s="390"/>
      <c r="K18" s="391"/>
      <c r="L18" s="361" t="str">
        <f>IF($D18="","",入力用!F22)</f>
        <v/>
      </c>
      <c r="M18" s="362"/>
      <c r="N18" s="363" t="str">
        <f>IF($D18="","",入力用!T22)</f>
        <v/>
      </c>
      <c r="O18" s="364"/>
      <c r="P18" s="365" t="str">
        <f>IF($D18="","",入力用!U22)</f>
        <v/>
      </c>
      <c r="Q18" s="366"/>
      <c r="R18" s="397" t="str">
        <f>IF(入力用!V22="","",入力用!V22)</f>
        <v/>
      </c>
      <c r="S18" s="398"/>
      <c r="T18" s="372"/>
      <c r="U18" s="373"/>
      <c r="V18" s="43">
        <v>6</v>
      </c>
      <c r="W18" s="389" t="str">
        <f>IF(入力用!E28="","",入力用!E28)</f>
        <v/>
      </c>
      <c r="X18" s="390"/>
      <c r="Y18" s="390"/>
      <c r="Z18" s="390"/>
      <c r="AA18" s="390"/>
      <c r="AB18" s="390"/>
      <c r="AC18" s="390"/>
      <c r="AD18" s="391"/>
      <c r="AE18" s="361" t="str">
        <f>IF($W18="","",入力用!F28)</f>
        <v/>
      </c>
      <c r="AF18" s="362"/>
      <c r="AG18" s="363" t="str">
        <f>IF($W18="","",入力用!T28)</f>
        <v/>
      </c>
      <c r="AH18" s="364"/>
      <c r="AI18" s="365" t="str">
        <f>IF($W18="","",入力用!U28)</f>
        <v/>
      </c>
      <c r="AJ18" s="366"/>
      <c r="AK18" s="332" t="str">
        <f>IF(入力用!V28="","",入力用!V28)</f>
        <v/>
      </c>
      <c r="AL18" s="338"/>
      <c r="AS18"/>
      <c r="AT18"/>
      <c r="AU18"/>
      <c r="AV18"/>
      <c r="AW18"/>
      <c r="AX18"/>
      <c r="AY18"/>
      <c r="AZ18"/>
      <c r="BA18"/>
      <c r="BB18"/>
      <c r="BC18"/>
      <c r="BD18"/>
      <c r="BE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</row>
    <row r="19" spans="1:89" s="1" customFormat="1" ht="2.25" customHeight="1" x14ac:dyDescent="0.15">
      <c r="A19" s="44"/>
      <c r="B19" s="44"/>
      <c r="C19" s="45"/>
      <c r="D19" s="97"/>
      <c r="E19" s="97"/>
      <c r="F19" s="97"/>
      <c r="G19" s="97"/>
      <c r="H19" s="97"/>
      <c r="I19" s="97"/>
      <c r="J19" s="97"/>
      <c r="K19" s="97"/>
      <c r="L19" s="47"/>
      <c r="M19" s="47"/>
      <c r="N19" s="86"/>
      <c r="O19" s="86"/>
      <c r="P19" s="89"/>
      <c r="Q19" s="89"/>
      <c r="R19" s="83"/>
      <c r="S19" s="83"/>
      <c r="T19" s="44"/>
      <c r="U19" s="44"/>
      <c r="V19" s="45"/>
      <c r="W19" s="97"/>
      <c r="X19" s="97"/>
      <c r="Y19" s="97"/>
      <c r="Z19" s="97"/>
      <c r="AA19" s="97"/>
      <c r="AB19" s="97"/>
      <c r="AC19" s="97"/>
      <c r="AD19" s="97"/>
      <c r="AE19" s="47"/>
      <c r="AF19" s="47"/>
      <c r="AG19" s="86"/>
      <c r="AH19" s="86"/>
      <c r="AI19" s="89"/>
      <c r="AJ19" s="89"/>
      <c r="AK19" s="46"/>
      <c r="AL19" s="46"/>
      <c r="AS19"/>
      <c r="AT19"/>
      <c r="AU19"/>
      <c r="AV19"/>
      <c r="AW19"/>
      <c r="AX19"/>
      <c r="AY19"/>
      <c r="AZ19"/>
      <c r="BA19"/>
      <c r="BB19"/>
      <c r="BC19"/>
      <c r="BD19"/>
      <c r="BE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</row>
    <row r="20" spans="1:89" ht="15.75" customHeight="1" x14ac:dyDescent="0.15">
      <c r="A20" s="368">
        <v>3</v>
      </c>
      <c r="B20" s="369"/>
      <c r="C20" s="374" t="s">
        <v>80</v>
      </c>
      <c r="D20" s="375"/>
      <c r="E20" s="375"/>
      <c r="F20" s="376" t="str">
        <f>IF(入力用!$C29="","",入力用!$C29)</f>
        <v/>
      </c>
      <c r="G20" s="376"/>
      <c r="H20" s="376"/>
      <c r="I20" s="376"/>
      <c r="J20" s="376"/>
      <c r="K20" s="376"/>
      <c r="L20" s="376"/>
      <c r="M20" s="376"/>
      <c r="N20" s="376"/>
      <c r="O20" s="376"/>
      <c r="P20" s="376"/>
      <c r="Q20" s="376"/>
      <c r="R20" s="376"/>
      <c r="S20" s="377"/>
      <c r="T20" s="147"/>
      <c r="U20" s="147"/>
      <c r="V20" s="374" t="s">
        <v>80</v>
      </c>
      <c r="W20" s="375"/>
      <c r="X20" s="375"/>
      <c r="Y20" s="376" t="str">
        <f>IF(入力用!$C35="","",入力用!$C35)</f>
        <v/>
      </c>
      <c r="Z20" s="376"/>
      <c r="AA20" s="376"/>
      <c r="AB20" s="376"/>
      <c r="AC20" s="376"/>
      <c r="AD20" s="376"/>
      <c r="AE20" s="376"/>
      <c r="AF20" s="376"/>
      <c r="AG20" s="376"/>
      <c r="AH20" s="376"/>
      <c r="AI20" s="376"/>
      <c r="AJ20" s="376"/>
      <c r="AK20" s="376"/>
      <c r="AL20" s="377"/>
    </row>
    <row r="21" spans="1:89" ht="15.75" customHeight="1" x14ac:dyDescent="0.15">
      <c r="A21" s="370"/>
      <c r="B21" s="371"/>
      <c r="C21" s="41">
        <v>1</v>
      </c>
      <c r="D21" s="378" t="str">
        <f>IF(入力用!E29="","",入力用!E29)</f>
        <v/>
      </c>
      <c r="E21" s="379"/>
      <c r="F21" s="379"/>
      <c r="G21" s="379"/>
      <c r="H21" s="379"/>
      <c r="I21" s="379"/>
      <c r="J21" s="379"/>
      <c r="K21" s="380"/>
      <c r="L21" s="381" t="str">
        <f>IF($D21="","",入力用!F29)</f>
        <v/>
      </c>
      <c r="M21" s="382"/>
      <c r="N21" s="383" t="str">
        <f>IF($D21="","",入力用!T29)</f>
        <v/>
      </c>
      <c r="O21" s="384"/>
      <c r="P21" s="385" t="str">
        <f>IF($D21="","",入力用!U29)</f>
        <v/>
      </c>
      <c r="Q21" s="386"/>
      <c r="R21" s="387" t="str">
        <f>IF(入力用!V29="","",入力用!V29)</f>
        <v/>
      </c>
      <c r="S21" s="387"/>
      <c r="T21" s="370">
        <v>4</v>
      </c>
      <c r="U21" s="371"/>
      <c r="V21" s="41">
        <v>1</v>
      </c>
      <c r="W21" s="378" t="str">
        <f>IF(入力用!E35="","",入力用!E35)</f>
        <v/>
      </c>
      <c r="X21" s="379"/>
      <c r="Y21" s="379"/>
      <c r="Z21" s="379"/>
      <c r="AA21" s="379"/>
      <c r="AB21" s="379"/>
      <c r="AC21" s="379"/>
      <c r="AD21" s="380"/>
      <c r="AE21" s="381" t="str">
        <f>IF($W21="","",入力用!F35)</f>
        <v/>
      </c>
      <c r="AF21" s="382"/>
      <c r="AG21" s="383" t="str">
        <f>IF($W21="","",入力用!T35)</f>
        <v/>
      </c>
      <c r="AH21" s="384"/>
      <c r="AI21" s="385" t="str">
        <f>IF($W21="","",入力用!U35)</f>
        <v/>
      </c>
      <c r="AJ21" s="386"/>
      <c r="AK21" s="387" t="str">
        <f>IF(入力用!V35="","",入力用!V35)</f>
        <v/>
      </c>
      <c r="AL21" s="388"/>
    </row>
    <row r="22" spans="1:89" s="1" customFormat="1" ht="15.75" customHeight="1" x14ac:dyDescent="0.15">
      <c r="A22" s="370"/>
      <c r="B22" s="371"/>
      <c r="C22" s="41">
        <v>2</v>
      </c>
      <c r="D22" s="353" t="str">
        <f>IF(入力用!E30="","",入力用!E30)</f>
        <v/>
      </c>
      <c r="E22" s="354"/>
      <c r="F22" s="354"/>
      <c r="G22" s="354"/>
      <c r="H22" s="354"/>
      <c r="I22" s="354"/>
      <c r="J22" s="354"/>
      <c r="K22" s="355"/>
      <c r="L22" s="346" t="str">
        <f>IF($D22="","",入力用!F30)</f>
        <v/>
      </c>
      <c r="M22" s="347"/>
      <c r="N22" s="348" t="str">
        <f>IF($D22="","",入力用!T30)</f>
        <v/>
      </c>
      <c r="O22" s="349"/>
      <c r="P22" s="350" t="str">
        <f>IF($D22="","",入力用!U30)</f>
        <v/>
      </c>
      <c r="Q22" s="351"/>
      <c r="R22" s="346" t="str">
        <f>IF(入力用!V30="","",入力用!V30)</f>
        <v/>
      </c>
      <c r="S22" s="356"/>
      <c r="T22" s="370"/>
      <c r="U22" s="371"/>
      <c r="V22" s="41">
        <v>2</v>
      </c>
      <c r="W22" s="353" t="str">
        <f>IF(入力用!E36="","",入力用!E36)</f>
        <v/>
      </c>
      <c r="X22" s="354"/>
      <c r="Y22" s="354"/>
      <c r="Z22" s="354"/>
      <c r="AA22" s="354"/>
      <c r="AB22" s="354"/>
      <c r="AC22" s="354"/>
      <c r="AD22" s="355"/>
      <c r="AE22" s="346" t="str">
        <f>IF($W22="","",入力用!F36)</f>
        <v/>
      </c>
      <c r="AF22" s="347"/>
      <c r="AG22" s="348" t="str">
        <f>IF($W22="","",入力用!T36)</f>
        <v/>
      </c>
      <c r="AH22" s="349"/>
      <c r="AI22" s="350" t="str">
        <f>IF($W22="","",入力用!U36)</f>
        <v/>
      </c>
      <c r="AJ22" s="351"/>
      <c r="AK22" s="346" t="str">
        <f>IF(入力用!V36="","",入力用!V36)</f>
        <v/>
      </c>
      <c r="AL22" s="352"/>
      <c r="CB22"/>
      <c r="CC22"/>
      <c r="CD22"/>
      <c r="CE22"/>
      <c r="CF22"/>
      <c r="CG22"/>
      <c r="CH22"/>
      <c r="CI22"/>
      <c r="CJ22"/>
      <c r="CK22"/>
    </row>
    <row r="23" spans="1:89" s="1" customFormat="1" ht="15.75" customHeight="1" x14ac:dyDescent="0.15">
      <c r="A23" s="370"/>
      <c r="B23" s="371"/>
      <c r="C23" s="94">
        <v>3</v>
      </c>
      <c r="D23" s="353" t="str">
        <f>IF(入力用!E31="","",入力用!E31)</f>
        <v/>
      </c>
      <c r="E23" s="354"/>
      <c r="F23" s="354"/>
      <c r="G23" s="354"/>
      <c r="H23" s="354"/>
      <c r="I23" s="354"/>
      <c r="J23" s="354"/>
      <c r="K23" s="355"/>
      <c r="L23" s="346" t="str">
        <f>IF($D23="","",入力用!F31)</f>
        <v/>
      </c>
      <c r="M23" s="347"/>
      <c r="N23" s="348" t="str">
        <f>IF($D23="","",入力用!T31)</f>
        <v/>
      </c>
      <c r="O23" s="349"/>
      <c r="P23" s="350" t="str">
        <f>IF($D23="","",入力用!U31)</f>
        <v/>
      </c>
      <c r="Q23" s="351"/>
      <c r="R23" s="346" t="str">
        <f>IF(入力用!V31="","",入力用!V31)</f>
        <v/>
      </c>
      <c r="S23" s="356"/>
      <c r="T23" s="370"/>
      <c r="U23" s="371"/>
      <c r="V23" s="94">
        <v>3</v>
      </c>
      <c r="W23" s="353" t="str">
        <f>IF(入力用!E37="","",入力用!E37)</f>
        <v/>
      </c>
      <c r="X23" s="354"/>
      <c r="Y23" s="354"/>
      <c r="Z23" s="354"/>
      <c r="AA23" s="354"/>
      <c r="AB23" s="354"/>
      <c r="AC23" s="354"/>
      <c r="AD23" s="355"/>
      <c r="AE23" s="346" t="str">
        <f>IF($W23="","",入力用!F37)</f>
        <v/>
      </c>
      <c r="AF23" s="347"/>
      <c r="AG23" s="348" t="str">
        <f>IF($W23="","",入力用!T37)</f>
        <v/>
      </c>
      <c r="AH23" s="349"/>
      <c r="AI23" s="350" t="str">
        <f>IF($W23="","",入力用!U37)</f>
        <v/>
      </c>
      <c r="AJ23" s="351"/>
      <c r="AK23" s="346" t="str">
        <f>IF(入力用!V37="","",入力用!V37)</f>
        <v/>
      </c>
      <c r="AL23" s="352"/>
      <c r="CB23"/>
      <c r="CC23"/>
      <c r="CD23"/>
      <c r="CE23"/>
      <c r="CF23"/>
      <c r="CG23"/>
      <c r="CH23"/>
      <c r="CI23"/>
      <c r="CJ23"/>
      <c r="CK23"/>
    </row>
    <row r="24" spans="1:89" s="1" customFormat="1" ht="15.75" customHeight="1" x14ac:dyDescent="0.15">
      <c r="A24" s="370"/>
      <c r="B24" s="371"/>
      <c r="C24" s="42">
        <v>4</v>
      </c>
      <c r="D24" s="353" t="str">
        <f>IF(入力用!E32="","",入力用!E32)</f>
        <v/>
      </c>
      <c r="E24" s="354"/>
      <c r="F24" s="354"/>
      <c r="G24" s="354"/>
      <c r="H24" s="354"/>
      <c r="I24" s="354"/>
      <c r="J24" s="354"/>
      <c r="K24" s="355"/>
      <c r="L24" s="346" t="str">
        <f>IF($D24="","",入力用!F32)</f>
        <v/>
      </c>
      <c r="M24" s="347"/>
      <c r="N24" s="348" t="str">
        <f>IF($D24="","",入力用!T32)</f>
        <v/>
      </c>
      <c r="O24" s="349"/>
      <c r="P24" s="350" t="str">
        <f>IF($D24="","",入力用!U32)</f>
        <v/>
      </c>
      <c r="Q24" s="351"/>
      <c r="R24" s="346" t="str">
        <f>IF(入力用!V32="","",入力用!V32)</f>
        <v/>
      </c>
      <c r="S24" s="356"/>
      <c r="T24" s="370"/>
      <c r="U24" s="371"/>
      <c r="V24" s="42">
        <v>4</v>
      </c>
      <c r="W24" s="353" t="str">
        <f>IF(入力用!E38="","",入力用!E38)</f>
        <v/>
      </c>
      <c r="X24" s="354"/>
      <c r="Y24" s="354"/>
      <c r="Z24" s="354"/>
      <c r="AA24" s="354"/>
      <c r="AB24" s="354"/>
      <c r="AC24" s="354"/>
      <c r="AD24" s="355"/>
      <c r="AE24" s="346" t="str">
        <f>IF($W24="","",入力用!F38)</f>
        <v/>
      </c>
      <c r="AF24" s="347"/>
      <c r="AG24" s="348" t="str">
        <f>IF($W24="","",入力用!T38)</f>
        <v/>
      </c>
      <c r="AH24" s="349"/>
      <c r="AI24" s="350" t="str">
        <f>IF($W24="","",入力用!U38)</f>
        <v/>
      </c>
      <c r="AJ24" s="351"/>
      <c r="AK24" s="346" t="str">
        <f>IF(入力用!V38="","",入力用!V38)</f>
        <v/>
      </c>
      <c r="AL24" s="352"/>
      <c r="AS24"/>
      <c r="AT24"/>
      <c r="AU24"/>
      <c r="AV24"/>
      <c r="AW24"/>
      <c r="AX24"/>
      <c r="AY24"/>
      <c r="AZ24"/>
      <c r="BA24"/>
      <c r="BB24"/>
      <c r="BC24"/>
      <c r="BD24"/>
      <c r="BE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</row>
    <row r="25" spans="1:89" s="1" customFormat="1" ht="15.75" customHeight="1" x14ac:dyDescent="0.15">
      <c r="A25" s="370"/>
      <c r="B25" s="371"/>
      <c r="C25" s="42">
        <v>5</v>
      </c>
      <c r="D25" s="353" t="str">
        <f>IF(入力用!E33="","",入力用!E33)</f>
        <v/>
      </c>
      <c r="E25" s="354"/>
      <c r="F25" s="354"/>
      <c r="G25" s="354"/>
      <c r="H25" s="354"/>
      <c r="I25" s="354"/>
      <c r="J25" s="354"/>
      <c r="K25" s="355"/>
      <c r="L25" s="346" t="str">
        <f>IF($D25="","",入力用!F33)</f>
        <v/>
      </c>
      <c r="M25" s="347"/>
      <c r="N25" s="348" t="str">
        <f>IF($D25="","",入力用!T33)</f>
        <v/>
      </c>
      <c r="O25" s="349"/>
      <c r="P25" s="350" t="str">
        <f>IF($D25="","",入力用!U33)</f>
        <v/>
      </c>
      <c r="Q25" s="351"/>
      <c r="R25" s="346" t="str">
        <f>IF(入力用!V33="","",入力用!V33)</f>
        <v/>
      </c>
      <c r="S25" s="356"/>
      <c r="T25" s="370"/>
      <c r="U25" s="371"/>
      <c r="V25" s="42">
        <v>5</v>
      </c>
      <c r="W25" s="353" t="str">
        <f>IF(入力用!E39="","",入力用!E39)</f>
        <v/>
      </c>
      <c r="X25" s="354"/>
      <c r="Y25" s="354"/>
      <c r="Z25" s="354"/>
      <c r="AA25" s="354"/>
      <c r="AB25" s="354"/>
      <c r="AC25" s="354"/>
      <c r="AD25" s="355"/>
      <c r="AE25" s="346" t="str">
        <f>IF($W25="","",入力用!F39)</f>
        <v/>
      </c>
      <c r="AF25" s="347"/>
      <c r="AG25" s="348" t="str">
        <f>IF($W25="","",入力用!T39)</f>
        <v/>
      </c>
      <c r="AH25" s="349"/>
      <c r="AI25" s="350" t="str">
        <f>IF($W25="","",入力用!U39)</f>
        <v/>
      </c>
      <c r="AJ25" s="351"/>
      <c r="AK25" s="346" t="str">
        <f>IF(入力用!V39="","",入力用!V39)</f>
        <v/>
      </c>
      <c r="AL25" s="352"/>
      <c r="AS25"/>
      <c r="AT25"/>
      <c r="AU25"/>
      <c r="AV25"/>
      <c r="AW25"/>
      <c r="AX25"/>
      <c r="AY25"/>
      <c r="AZ25"/>
      <c r="BA25"/>
      <c r="BB25"/>
      <c r="BC25"/>
      <c r="BD25"/>
      <c r="BE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</row>
    <row r="26" spans="1:89" s="1" customFormat="1" ht="15" hidden="1" customHeight="1" x14ac:dyDescent="0.15">
      <c r="A26" s="372"/>
      <c r="B26" s="373"/>
      <c r="C26" s="43">
        <v>6</v>
      </c>
      <c r="D26" s="389" t="str">
        <f>IF(入力用!E34="","",入力用!E34)</f>
        <v/>
      </c>
      <c r="E26" s="390"/>
      <c r="F26" s="390"/>
      <c r="G26" s="390"/>
      <c r="H26" s="390"/>
      <c r="I26" s="390"/>
      <c r="J26" s="390"/>
      <c r="K26" s="391"/>
      <c r="L26" s="361" t="str">
        <f>IF($D26="","",入力用!F34)</f>
        <v/>
      </c>
      <c r="M26" s="362"/>
      <c r="N26" s="363" t="str">
        <f>IF($D26="","",入力用!T34)</f>
        <v/>
      </c>
      <c r="O26" s="364"/>
      <c r="P26" s="365" t="str">
        <f>IF($D26="","",入力用!U34)</f>
        <v/>
      </c>
      <c r="Q26" s="366"/>
      <c r="R26" s="397" t="str">
        <f>IF(入力用!V34="","",入力用!V34)</f>
        <v/>
      </c>
      <c r="S26" s="398"/>
      <c r="T26" s="372"/>
      <c r="U26" s="373"/>
      <c r="V26" s="43">
        <v>6</v>
      </c>
      <c r="W26" s="389" t="str">
        <f>IF(入力用!E40="","",入力用!E40)</f>
        <v/>
      </c>
      <c r="X26" s="390"/>
      <c r="Y26" s="390"/>
      <c r="Z26" s="390"/>
      <c r="AA26" s="390"/>
      <c r="AB26" s="390"/>
      <c r="AC26" s="390"/>
      <c r="AD26" s="391"/>
      <c r="AE26" s="361" t="str">
        <f>IF($W26="","",入力用!F40)</f>
        <v/>
      </c>
      <c r="AF26" s="362"/>
      <c r="AG26" s="363" t="str">
        <f>IF($W26="","",入力用!T40)</f>
        <v/>
      </c>
      <c r="AH26" s="364"/>
      <c r="AI26" s="365" t="str">
        <f>IF($W26="","",入力用!U40)</f>
        <v/>
      </c>
      <c r="AJ26" s="366"/>
      <c r="AK26" s="332" t="str">
        <f>IF(入力用!V40="","",入力用!V40)</f>
        <v/>
      </c>
      <c r="AL26" s="338"/>
      <c r="AS26"/>
      <c r="AT26"/>
      <c r="AU26"/>
      <c r="AV26"/>
      <c r="AW26"/>
      <c r="AX26"/>
      <c r="AY26"/>
      <c r="AZ26"/>
      <c r="BA26"/>
      <c r="BB26"/>
      <c r="BC26"/>
      <c r="BD26"/>
      <c r="BE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</row>
    <row r="27" spans="1:89" s="1" customFormat="1" ht="2.25" customHeight="1" x14ac:dyDescent="0.15">
      <c r="A27" s="44"/>
      <c r="B27" s="44"/>
      <c r="C27" s="45"/>
      <c r="D27" s="97"/>
      <c r="E27" s="97"/>
      <c r="F27" s="97"/>
      <c r="G27" s="97"/>
      <c r="H27" s="97"/>
      <c r="I27" s="97"/>
      <c r="J27" s="97"/>
      <c r="K27" s="97"/>
      <c r="L27" s="47"/>
      <c r="M27" s="47"/>
      <c r="N27" s="86"/>
      <c r="O27" s="86"/>
      <c r="P27" s="89"/>
      <c r="Q27" s="89"/>
      <c r="R27" s="83"/>
      <c r="S27" s="83"/>
      <c r="T27" s="44"/>
      <c r="U27" s="44"/>
      <c r="V27" s="45"/>
      <c r="W27" s="97"/>
      <c r="X27" s="97"/>
      <c r="Y27" s="97"/>
      <c r="Z27" s="97"/>
      <c r="AA27" s="97"/>
      <c r="AB27" s="97"/>
      <c r="AC27" s="97"/>
      <c r="AD27" s="97"/>
      <c r="AE27" s="47"/>
      <c r="AF27" s="47"/>
      <c r="AG27" s="86"/>
      <c r="AH27" s="86"/>
      <c r="AI27" s="89"/>
      <c r="AJ27" s="89"/>
      <c r="AK27" s="46"/>
      <c r="AL27" s="46"/>
      <c r="AS27"/>
      <c r="AT27"/>
      <c r="AU27"/>
      <c r="AV27"/>
      <c r="AW27"/>
      <c r="AX27"/>
      <c r="AY27"/>
      <c r="AZ27"/>
      <c r="BA27"/>
      <c r="BB27"/>
      <c r="BC27"/>
      <c r="BD27"/>
      <c r="BE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</row>
    <row r="28" spans="1:89" ht="15.75" customHeight="1" x14ac:dyDescent="0.15">
      <c r="A28" s="368">
        <v>5</v>
      </c>
      <c r="B28" s="369"/>
      <c r="C28" s="374" t="s">
        <v>80</v>
      </c>
      <c r="D28" s="375"/>
      <c r="E28" s="375"/>
      <c r="F28" s="376" t="str">
        <f>IF(入力用!$C41="","",入力用!$C41)</f>
        <v/>
      </c>
      <c r="G28" s="376"/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  <c r="S28" s="377"/>
      <c r="T28" s="368">
        <v>6</v>
      </c>
      <c r="U28" s="369"/>
      <c r="V28" s="374" t="s">
        <v>80</v>
      </c>
      <c r="W28" s="375"/>
      <c r="X28" s="375"/>
      <c r="Y28" s="376" t="str">
        <f>IF(入力用!$C47="","",入力用!$C47)</f>
        <v/>
      </c>
      <c r="Z28" s="376"/>
      <c r="AA28" s="376"/>
      <c r="AB28" s="376"/>
      <c r="AC28" s="376"/>
      <c r="AD28" s="376"/>
      <c r="AE28" s="376"/>
      <c r="AF28" s="376"/>
      <c r="AG28" s="376"/>
      <c r="AH28" s="376"/>
      <c r="AI28" s="376"/>
      <c r="AJ28" s="376"/>
      <c r="AK28" s="376"/>
      <c r="AL28" s="377"/>
    </row>
    <row r="29" spans="1:89" ht="15.75" customHeight="1" x14ac:dyDescent="0.15">
      <c r="A29" s="370"/>
      <c r="B29" s="371"/>
      <c r="C29" s="41">
        <v>1</v>
      </c>
      <c r="D29" s="378" t="str">
        <f>IF(入力用!E41="","",入力用!E41)</f>
        <v/>
      </c>
      <c r="E29" s="379"/>
      <c r="F29" s="379"/>
      <c r="G29" s="379"/>
      <c r="H29" s="379"/>
      <c r="I29" s="379"/>
      <c r="J29" s="379"/>
      <c r="K29" s="380"/>
      <c r="L29" s="381" t="str">
        <f>IF($D29="","",入力用!F41)</f>
        <v/>
      </c>
      <c r="M29" s="382"/>
      <c r="N29" s="383" t="str">
        <f>IF($D29="","",入力用!T41)</f>
        <v/>
      </c>
      <c r="O29" s="384"/>
      <c r="P29" s="385" t="str">
        <f>IF($D29="","",入力用!U41)</f>
        <v/>
      </c>
      <c r="Q29" s="386"/>
      <c r="R29" s="387" t="str">
        <f>IF(入力用!V41="","",入力用!V41)</f>
        <v/>
      </c>
      <c r="S29" s="387"/>
      <c r="T29" s="370"/>
      <c r="U29" s="371"/>
      <c r="V29" s="41">
        <v>1</v>
      </c>
      <c r="W29" s="378" t="str">
        <f>IF(入力用!E47="","",入力用!E47)</f>
        <v/>
      </c>
      <c r="X29" s="379"/>
      <c r="Y29" s="379"/>
      <c r="Z29" s="379"/>
      <c r="AA29" s="379"/>
      <c r="AB29" s="379"/>
      <c r="AC29" s="379"/>
      <c r="AD29" s="380"/>
      <c r="AE29" s="381" t="str">
        <f>IF($W29="","",入力用!F47)</f>
        <v/>
      </c>
      <c r="AF29" s="382"/>
      <c r="AG29" s="383" t="str">
        <f>IF($W29="","",入力用!T47)</f>
        <v/>
      </c>
      <c r="AH29" s="384"/>
      <c r="AI29" s="385" t="str">
        <f>IF($W29="","",入力用!U47)</f>
        <v/>
      </c>
      <c r="AJ29" s="386"/>
      <c r="AK29" s="387" t="str">
        <f>IF(入力用!V47="","",入力用!V47)</f>
        <v/>
      </c>
      <c r="AL29" s="388"/>
    </row>
    <row r="30" spans="1:89" s="1" customFormat="1" ht="15.75" customHeight="1" x14ac:dyDescent="0.15">
      <c r="A30" s="370"/>
      <c r="B30" s="371"/>
      <c r="C30" s="41">
        <v>2</v>
      </c>
      <c r="D30" s="353" t="str">
        <f>IF(入力用!E42="","",入力用!E42)</f>
        <v/>
      </c>
      <c r="E30" s="354"/>
      <c r="F30" s="354"/>
      <c r="G30" s="354"/>
      <c r="H30" s="354"/>
      <c r="I30" s="354"/>
      <c r="J30" s="354"/>
      <c r="K30" s="355"/>
      <c r="L30" s="346" t="str">
        <f>IF($D30="","",入力用!F42)</f>
        <v/>
      </c>
      <c r="M30" s="347"/>
      <c r="N30" s="348" t="str">
        <f>IF($D30="","",入力用!T42)</f>
        <v/>
      </c>
      <c r="O30" s="349"/>
      <c r="P30" s="350" t="str">
        <f>IF($D30="","",入力用!U42)</f>
        <v/>
      </c>
      <c r="Q30" s="351"/>
      <c r="R30" s="346" t="str">
        <f>IF(入力用!V42="","",入力用!V42)</f>
        <v/>
      </c>
      <c r="S30" s="356"/>
      <c r="T30" s="370"/>
      <c r="U30" s="371"/>
      <c r="V30" s="41">
        <v>2</v>
      </c>
      <c r="W30" s="353" t="str">
        <f>IF(入力用!E48="","",入力用!E48)</f>
        <v/>
      </c>
      <c r="X30" s="354"/>
      <c r="Y30" s="354"/>
      <c r="Z30" s="354"/>
      <c r="AA30" s="354"/>
      <c r="AB30" s="354"/>
      <c r="AC30" s="354"/>
      <c r="AD30" s="355"/>
      <c r="AE30" s="346" t="str">
        <f>IF($W30="","",入力用!F48)</f>
        <v/>
      </c>
      <c r="AF30" s="347"/>
      <c r="AG30" s="348" t="str">
        <f>IF($W30="","",入力用!T48)</f>
        <v/>
      </c>
      <c r="AH30" s="349"/>
      <c r="AI30" s="350" t="str">
        <f>IF($W30="","",入力用!U48)</f>
        <v/>
      </c>
      <c r="AJ30" s="351"/>
      <c r="AK30" s="346" t="str">
        <f>IF(入力用!V48="","",入力用!V48)</f>
        <v/>
      </c>
      <c r="AL30" s="352"/>
      <c r="CB30"/>
      <c r="CC30"/>
      <c r="CD30"/>
      <c r="CE30"/>
      <c r="CF30"/>
      <c r="CG30"/>
      <c r="CH30"/>
      <c r="CI30"/>
      <c r="CJ30"/>
      <c r="CK30"/>
    </row>
    <row r="31" spans="1:89" s="1" customFormat="1" ht="15.75" customHeight="1" x14ac:dyDescent="0.15">
      <c r="A31" s="370"/>
      <c r="B31" s="371"/>
      <c r="C31" s="94">
        <v>3</v>
      </c>
      <c r="D31" s="353" t="str">
        <f>IF(入力用!E43="","",入力用!E43)</f>
        <v/>
      </c>
      <c r="E31" s="354"/>
      <c r="F31" s="354"/>
      <c r="G31" s="354"/>
      <c r="H31" s="354"/>
      <c r="I31" s="354"/>
      <c r="J31" s="354"/>
      <c r="K31" s="355"/>
      <c r="L31" s="346" t="str">
        <f>IF($D31="","",入力用!F43)</f>
        <v/>
      </c>
      <c r="M31" s="347"/>
      <c r="N31" s="348" t="str">
        <f>IF($D31="","",入力用!T43)</f>
        <v/>
      </c>
      <c r="O31" s="349"/>
      <c r="P31" s="350" t="str">
        <f>IF($D31="","",入力用!U43)</f>
        <v/>
      </c>
      <c r="Q31" s="351"/>
      <c r="R31" s="346" t="str">
        <f>IF(入力用!V43="","",入力用!V43)</f>
        <v/>
      </c>
      <c r="S31" s="356"/>
      <c r="T31" s="370"/>
      <c r="U31" s="371"/>
      <c r="V31" s="94">
        <v>3</v>
      </c>
      <c r="W31" s="353" t="str">
        <f>IF(入力用!E49="","",入力用!E49)</f>
        <v/>
      </c>
      <c r="X31" s="354"/>
      <c r="Y31" s="354"/>
      <c r="Z31" s="354"/>
      <c r="AA31" s="354"/>
      <c r="AB31" s="354"/>
      <c r="AC31" s="354"/>
      <c r="AD31" s="355"/>
      <c r="AE31" s="346" t="str">
        <f>IF($W31="","",入力用!F49)</f>
        <v/>
      </c>
      <c r="AF31" s="347"/>
      <c r="AG31" s="348" t="str">
        <f>IF($W31="","",入力用!T49)</f>
        <v/>
      </c>
      <c r="AH31" s="349"/>
      <c r="AI31" s="350" t="str">
        <f>IF($W31="","",入力用!U49)</f>
        <v/>
      </c>
      <c r="AJ31" s="351"/>
      <c r="AK31" s="346" t="str">
        <f>IF(入力用!V49="","",入力用!V49)</f>
        <v/>
      </c>
      <c r="AL31" s="352"/>
      <c r="CB31"/>
      <c r="CC31"/>
      <c r="CD31"/>
      <c r="CE31"/>
      <c r="CF31"/>
      <c r="CG31"/>
      <c r="CH31"/>
      <c r="CI31"/>
      <c r="CJ31"/>
      <c r="CK31"/>
    </row>
    <row r="32" spans="1:89" s="1" customFormat="1" ht="15.75" customHeight="1" x14ac:dyDescent="0.15">
      <c r="A32" s="370"/>
      <c r="B32" s="371"/>
      <c r="C32" s="42">
        <v>4</v>
      </c>
      <c r="D32" s="353" t="str">
        <f>IF(入力用!E44="","",入力用!E44)</f>
        <v/>
      </c>
      <c r="E32" s="354"/>
      <c r="F32" s="354"/>
      <c r="G32" s="354"/>
      <c r="H32" s="354"/>
      <c r="I32" s="354"/>
      <c r="J32" s="354"/>
      <c r="K32" s="355"/>
      <c r="L32" s="346" t="str">
        <f>IF($D32="","",入力用!F44)</f>
        <v/>
      </c>
      <c r="M32" s="347"/>
      <c r="N32" s="348" t="str">
        <f>IF($D32="","",入力用!T44)</f>
        <v/>
      </c>
      <c r="O32" s="349"/>
      <c r="P32" s="350" t="str">
        <f>IF($D32="","",入力用!U44)</f>
        <v/>
      </c>
      <c r="Q32" s="351"/>
      <c r="R32" s="346" t="str">
        <f>IF(入力用!V44="","",入力用!V44)</f>
        <v/>
      </c>
      <c r="S32" s="356"/>
      <c r="T32" s="370"/>
      <c r="U32" s="371"/>
      <c r="V32" s="42">
        <v>4</v>
      </c>
      <c r="W32" s="353" t="str">
        <f>IF(入力用!E50="","",入力用!E50)</f>
        <v/>
      </c>
      <c r="X32" s="354"/>
      <c r="Y32" s="354"/>
      <c r="Z32" s="354"/>
      <c r="AA32" s="354"/>
      <c r="AB32" s="354"/>
      <c r="AC32" s="354"/>
      <c r="AD32" s="355"/>
      <c r="AE32" s="346" t="str">
        <f>IF($W32="","",入力用!F50)</f>
        <v/>
      </c>
      <c r="AF32" s="347"/>
      <c r="AG32" s="348" t="str">
        <f>IF($W32="","",入力用!T50)</f>
        <v/>
      </c>
      <c r="AH32" s="349"/>
      <c r="AI32" s="350" t="str">
        <f>IF($W32="","",入力用!U50)</f>
        <v/>
      </c>
      <c r="AJ32" s="351"/>
      <c r="AK32" s="346" t="str">
        <f>IF(入力用!V50="","",入力用!V50)</f>
        <v/>
      </c>
      <c r="AL32" s="352"/>
      <c r="AS32"/>
      <c r="AT32"/>
      <c r="AU32"/>
      <c r="AV32"/>
      <c r="AW32"/>
      <c r="AX32"/>
      <c r="AY32"/>
      <c r="AZ32"/>
      <c r="BA32"/>
      <c r="BB32"/>
      <c r="BC32"/>
      <c r="BD32"/>
      <c r="BE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</row>
    <row r="33" spans="1:89" s="1" customFormat="1" ht="15.75" customHeight="1" x14ac:dyDescent="0.15">
      <c r="A33" s="370"/>
      <c r="B33" s="371"/>
      <c r="C33" s="42">
        <v>5</v>
      </c>
      <c r="D33" s="353" t="str">
        <f>IF(入力用!E45="","",入力用!E45)</f>
        <v/>
      </c>
      <c r="E33" s="354"/>
      <c r="F33" s="354"/>
      <c r="G33" s="354"/>
      <c r="H33" s="354"/>
      <c r="I33" s="354"/>
      <c r="J33" s="354"/>
      <c r="K33" s="355"/>
      <c r="L33" s="346" t="str">
        <f>IF($D33="","",入力用!F45)</f>
        <v/>
      </c>
      <c r="M33" s="347"/>
      <c r="N33" s="348" t="str">
        <f>IF($D33="","",入力用!T45)</f>
        <v/>
      </c>
      <c r="O33" s="349"/>
      <c r="P33" s="350" t="str">
        <f>IF($D33="","",入力用!U45)</f>
        <v/>
      </c>
      <c r="Q33" s="351"/>
      <c r="R33" s="346" t="str">
        <f>IF(入力用!V45="","",入力用!V45)</f>
        <v/>
      </c>
      <c r="S33" s="356"/>
      <c r="T33" s="370"/>
      <c r="U33" s="371"/>
      <c r="V33" s="42">
        <v>5</v>
      </c>
      <c r="W33" s="353" t="str">
        <f>IF(入力用!E51="","",入力用!E51)</f>
        <v/>
      </c>
      <c r="X33" s="354"/>
      <c r="Y33" s="354"/>
      <c r="Z33" s="354"/>
      <c r="AA33" s="354"/>
      <c r="AB33" s="354"/>
      <c r="AC33" s="354"/>
      <c r="AD33" s="355"/>
      <c r="AE33" s="346" t="str">
        <f>IF($W33="","",入力用!F51)</f>
        <v/>
      </c>
      <c r="AF33" s="347"/>
      <c r="AG33" s="348" t="str">
        <f>IF($W33="","",入力用!T51)</f>
        <v/>
      </c>
      <c r="AH33" s="349"/>
      <c r="AI33" s="350" t="str">
        <f>IF($W33="","",入力用!U51)</f>
        <v/>
      </c>
      <c r="AJ33" s="351"/>
      <c r="AK33" s="346" t="str">
        <f>IF(入力用!V51="","",入力用!V51)</f>
        <v/>
      </c>
      <c r="AL33" s="352"/>
      <c r="AS33"/>
      <c r="AT33"/>
      <c r="AU33"/>
      <c r="AV33"/>
      <c r="AW33"/>
      <c r="AX33"/>
      <c r="AY33"/>
      <c r="AZ33"/>
      <c r="BA33"/>
      <c r="BB33"/>
      <c r="BC33"/>
      <c r="BD33"/>
      <c r="BE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</row>
    <row r="34" spans="1:89" s="1" customFormat="1" ht="15" hidden="1" customHeight="1" x14ac:dyDescent="0.15">
      <c r="A34" s="372"/>
      <c r="B34" s="373"/>
      <c r="C34" s="43">
        <v>6</v>
      </c>
      <c r="D34" s="389" t="str">
        <f>IF(入力用!E46="","",入力用!E46)</f>
        <v/>
      </c>
      <c r="E34" s="390"/>
      <c r="F34" s="390"/>
      <c r="G34" s="390"/>
      <c r="H34" s="390"/>
      <c r="I34" s="390"/>
      <c r="J34" s="390"/>
      <c r="K34" s="391"/>
      <c r="L34" s="361" t="str">
        <f>IF($D34="","",入力用!F46)</f>
        <v/>
      </c>
      <c r="M34" s="362"/>
      <c r="N34" s="363" t="str">
        <f>IF($D34="","",入力用!T46)</f>
        <v/>
      </c>
      <c r="O34" s="364"/>
      <c r="P34" s="365" t="str">
        <f>IF($D34="","",入力用!U46)</f>
        <v/>
      </c>
      <c r="Q34" s="366"/>
      <c r="R34" s="397" t="str">
        <f>IF(入力用!V46="","",入力用!V46)</f>
        <v/>
      </c>
      <c r="S34" s="398"/>
      <c r="T34" s="372"/>
      <c r="U34" s="373"/>
      <c r="V34" s="43">
        <v>6</v>
      </c>
      <c r="W34" s="389" t="str">
        <f>IF(入力用!E52="","",入力用!E52)</f>
        <v/>
      </c>
      <c r="X34" s="390"/>
      <c r="Y34" s="390"/>
      <c r="Z34" s="390"/>
      <c r="AA34" s="390"/>
      <c r="AB34" s="390"/>
      <c r="AC34" s="390"/>
      <c r="AD34" s="391"/>
      <c r="AE34" s="361" t="str">
        <f>IF($W34="","",入力用!F52)</f>
        <v/>
      </c>
      <c r="AF34" s="362"/>
      <c r="AG34" s="363" t="str">
        <f>IF($W34="","",入力用!T52)</f>
        <v/>
      </c>
      <c r="AH34" s="364"/>
      <c r="AI34" s="365" t="str">
        <f>IF($W34="","",入力用!U52)</f>
        <v/>
      </c>
      <c r="AJ34" s="366"/>
      <c r="AK34" s="332" t="str">
        <f>IF(入力用!V52="","",入力用!V52)</f>
        <v/>
      </c>
      <c r="AL34" s="338"/>
      <c r="AS34"/>
      <c r="AT34"/>
      <c r="AU34"/>
      <c r="AV34"/>
      <c r="AW34"/>
      <c r="AX34"/>
      <c r="AY34"/>
      <c r="AZ34"/>
      <c r="BA34"/>
      <c r="BB34"/>
      <c r="BC34"/>
      <c r="BD34"/>
      <c r="BE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</row>
    <row r="35" spans="1:89" s="1" customFormat="1" ht="2.25" customHeight="1" x14ac:dyDescent="0.15">
      <c r="A35" s="44"/>
      <c r="B35" s="44"/>
      <c r="C35" s="45"/>
      <c r="D35" s="97"/>
      <c r="E35" s="97"/>
      <c r="F35" s="97"/>
      <c r="G35" s="97"/>
      <c r="H35" s="97"/>
      <c r="I35" s="97"/>
      <c r="J35" s="97"/>
      <c r="K35" s="97"/>
      <c r="L35" s="47"/>
      <c r="M35" s="47"/>
      <c r="N35" s="86"/>
      <c r="O35" s="86"/>
      <c r="P35" s="89"/>
      <c r="Q35" s="89"/>
      <c r="R35" s="83"/>
      <c r="S35" s="83"/>
      <c r="T35" s="44"/>
      <c r="U35" s="44"/>
      <c r="V35" s="45"/>
      <c r="W35" s="97"/>
      <c r="X35" s="97"/>
      <c r="Y35" s="97"/>
      <c r="Z35" s="97"/>
      <c r="AA35" s="97"/>
      <c r="AB35" s="97"/>
      <c r="AC35" s="97"/>
      <c r="AD35" s="97"/>
      <c r="AE35" s="47"/>
      <c r="AF35" s="47"/>
      <c r="AG35" s="86"/>
      <c r="AH35" s="86"/>
      <c r="AI35" s="89"/>
      <c r="AJ35" s="89"/>
      <c r="AK35" s="46"/>
      <c r="AL35" s="46"/>
      <c r="AS35"/>
      <c r="AT35"/>
      <c r="AU35"/>
      <c r="AV35"/>
      <c r="AW35"/>
      <c r="AX35"/>
      <c r="AY35"/>
      <c r="AZ35"/>
      <c r="BA35"/>
      <c r="BB35"/>
      <c r="BC35"/>
      <c r="BD35"/>
      <c r="BE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</row>
    <row r="36" spans="1:89" ht="15.75" customHeight="1" x14ac:dyDescent="0.15">
      <c r="A36" s="368">
        <v>7</v>
      </c>
      <c r="B36" s="369"/>
      <c r="C36" s="374" t="s">
        <v>80</v>
      </c>
      <c r="D36" s="375"/>
      <c r="E36" s="375"/>
      <c r="F36" s="376" t="str">
        <f>IF(入力用!$C53="","",入力用!$C53)</f>
        <v/>
      </c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7"/>
      <c r="T36" s="368">
        <v>8</v>
      </c>
      <c r="U36" s="369"/>
      <c r="V36" s="374" t="s">
        <v>80</v>
      </c>
      <c r="W36" s="375"/>
      <c r="X36" s="375"/>
      <c r="Y36" s="376" t="str">
        <f>IF(入力用!$C59="","",入力用!$C59)</f>
        <v/>
      </c>
      <c r="Z36" s="376"/>
      <c r="AA36" s="376"/>
      <c r="AB36" s="376"/>
      <c r="AC36" s="376"/>
      <c r="AD36" s="376"/>
      <c r="AE36" s="376"/>
      <c r="AF36" s="376"/>
      <c r="AG36" s="376"/>
      <c r="AH36" s="376"/>
      <c r="AI36" s="376"/>
      <c r="AJ36" s="376"/>
      <c r="AK36" s="376"/>
      <c r="AL36" s="377"/>
    </row>
    <row r="37" spans="1:89" ht="15.75" customHeight="1" x14ac:dyDescent="0.15">
      <c r="A37" s="370"/>
      <c r="B37" s="371"/>
      <c r="C37" s="41">
        <v>1</v>
      </c>
      <c r="D37" s="378" t="str">
        <f>IF(入力用!E53="","",入力用!E53)</f>
        <v/>
      </c>
      <c r="E37" s="379"/>
      <c r="F37" s="379"/>
      <c r="G37" s="379"/>
      <c r="H37" s="379"/>
      <c r="I37" s="379"/>
      <c r="J37" s="379"/>
      <c r="K37" s="380"/>
      <c r="L37" s="381" t="str">
        <f>IF($D37="","",入力用!F53)</f>
        <v/>
      </c>
      <c r="M37" s="382"/>
      <c r="N37" s="383" t="str">
        <f>IF($D37="","",入力用!T53)</f>
        <v/>
      </c>
      <c r="O37" s="384"/>
      <c r="P37" s="385" t="str">
        <f>IF($D37="","",入力用!U53)</f>
        <v/>
      </c>
      <c r="Q37" s="386"/>
      <c r="R37" s="387" t="str">
        <f>IF(入力用!V53="","",入力用!V53)</f>
        <v/>
      </c>
      <c r="S37" s="387"/>
      <c r="T37" s="370"/>
      <c r="U37" s="371"/>
      <c r="V37" s="41">
        <v>1</v>
      </c>
      <c r="W37" s="378" t="str">
        <f>IF(入力用!E59="","",入力用!E59)</f>
        <v/>
      </c>
      <c r="X37" s="379"/>
      <c r="Y37" s="379"/>
      <c r="Z37" s="379"/>
      <c r="AA37" s="379"/>
      <c r="AB37" s="379"/>
      <c r="AC37" s="379"/>
      <c r="AD37" s="380"/>
      <c r="AE37" s="381" t="str">
        <f>IF($W37="","",入力用!F59)</f>
        <v/>
      </c>
      <c r="AF37" s="382"/>
      <c r="AG37" s="383" t="str">
        <f>IF($W37="","",入力用!T59)</f>
        <v/>
      </c>
      <c r="AH37" s="384"/>
      <c r="AI37" s="385" t="str">
        <f>IF($W37="","",入力用!U59)</f>
        <v/>
      </c>
      <c r="AJ37" s="386"/>
      <c r="AK37" s="387" t="str">
        <f>IF(入力用!V59="","",入力用!V59)</f>
        <v/>
      </c>
      <c r="AL37" s="388"/>
    </row>
    <row r="38" spans="1:89" s="1" customFormat="1" ht="15.75" customHeight="1" x14ac:dyDescent="0.15">
      <c r="A38" s="370"/>
      <c r="B38" s="371"/>
      <c r="C38" s="41">
        <v>2</v>
      </c>
      <c r="D38" s="353" t="str">
        <f>IF(入力用!E54="","",入力用!E54)</f>
        <v/>
      </c>
      <c r="E38" s="354"/>
      <c r="F38" s="354"/>
      <c r="G38" s="354"/>
      <c r="H38" s="354"/>
      <c r="I38" s="354"/>
      <c r="J38" s="354"/>
      <c r="K38" s="355"/>
      <c r="L38" s="346" t="str">
        <f>IF($D38="","",入力用!F54)</f>
        <v/>
      </c>
      <c r="M38" s="347"/>
      <c r="N38" s="348" t="str">
        <f>IF($D38="","",入力用!T54)</f>
        <v/>
      </c>
      <c r="O38" s="349"/>
      <c r="P38" s="350" t="str">
        <f>IF($D38="","",入力用!U54)</f>
        <v/>
      </c>
      <c r="Q38" s="351"/>
      <c r="R38" s="346" t="str">
        <f>IF(入力用!V54="","",入力用!V54)</f>
        <v/>
      </c>
      <c r="S38" s="356"/>
      <c r="T38" s="370"/>
      <c r="U38" s="371"/>
      <c r="V38" s="41">
        <v>2</v>
      </c>
      <c r="W38" s="353" t="str">
        <f>IF(入力用!E60="","",入力用!E60)</f>
        <v/>
      </c>
      <c r="X38" s="354"/>
      <c r="Y38" s="354"/>
      <c r="Z38" s="354"/>
      <c r="AA38" s="354"/>
      <c r="AB38" s="354"/>
      <c r="AC38" s="354"/>
      <c r="AD38" s="355"/>
      <c r="AE38" s="346" t="str">
        <f>IF($W38="","",入力用!F60)</f>
        <v/>
      </c>
      <c r="AF38" s="347"/>
      <c r="AG38" s="348" t="str">
        <f>IF($W38="","",入力用!T60)</f>
        <v/>
      </c>
      <c r="AH38" s="349"/>
      <c r="AI38" s="350" t="str">
        <f>IF($W38="","",入力用!U60)</f>
        <v/>
      </c>
      <c r="AJ38" s="351"/>
      <c r="AK38" s="346" t="str">
        <f>IF(入力用!V60="","",入力用!V60)</f>
        <v/>
      </c>
      <c r="AL38" s="352"/>
      <c r="CB38"/>
      <c r="CC38"/>
      <c r="CD38"/>
      <c r="CE38"/>
      <c r="CF38"/>
      <c r="CG38"/>
      <c r="CH38"/>
      <c r="CI38"/>
      <c r="CJ38"/>
      <c r="CK38"/>
    </row>
    <row r="39" spans="1:89" s="1" customFormat="1" ht="15.75" customHeight="1" x14ac:dyDescent="0.15">
      <c r="A39" s="370"/>
      <c r="B39" s="371"/>
      <c r="C39" s="94">
        <v>3</v>
      </c>
      <c r="D39" s="353" t="str">
        <f>IF(入力用!E55="","",入力用!E55)</f>
        <v/>
      </c>
      <c r="E39" s="354"/>
      <c r="F39" s="354"/>
      <c r="G39" s="354"/>
      <c r="H39" s="354"/>
      <c r="I39" s="354"/>
      <c r="J39" s="354"/>
      <c r="K39" s="355"/>
      <c r="L39" s="346" t="str">
        <f>IF($D39="","",入力用!F55)</f>
        <v/>
      </c>
      <c r="M39" s="347"/>
      <c r="N39" s="348" t="str">
        <f>IF($D39="","",入力用!T55)</f>
        <v/>
      </c>
      <c r="O39" s="349"/>
      <c r="P39" s="350" t="str">
        <f>IF($D39="","",入力用!U55)</f>
        <v/>
      </c>
      <c r="Q39" s="351"/>
      <c r="R39" s="346" t="str">
        <f>IF(入力用!V55="","",入力用!V55)</f>
        <v/>
      </c>
      <c r="S39" s="356"/>
      <c r="T39" s="370"/>
      <c r="U39" s="371"/>
      <c r="V39" s="94">
        <v>3</v>
      </c>
      <c r="W39" s="353" t="str">
        <f>IF(入力用!E61="","",入力用!E61)</f>
        <v/>
      </c>
      <c r="X39" s="354"/>
      <c r="Y39" s="354"/>
      <c r="Z39" s="354"/>
      <c r="AA39" s="354"/>
      <c r="AB39" s="354"/>
      <c r="AC39" s="354"/>
      <c r="AD39" s="355"/>
      <c r="AE39" s="346" t="str">
        <f>IF($W39="","",入力用!F61)</f>
        <v/>
      </c>
      <c r="AF39" s="347"/>
      <c r="AG39" s="348" t="str">
        <f>IF($W39="","",入力用!T61)</f>
        <v/>
      </c>
      <c r="AH39" s="349"/>
      <c r="AI39" s="350" t="str">
        <f>IF($W39="","",入力用!U61)</f>
        <v/>
      </c>
      <c r="AJ39" s="351"/>
      <c r="AK39" s="346" t="str">
        <f>IF(入力用!V61="","",入力用!V61)</f>
        <v/>
      </c>
      <c r="AL39" s="352"/>
      <c r="CB39"/>
      <c r="CC39"/>
      <c r="CD39"/>
      <c r="CE39"/>
      <c r="CF39"/>
      <c r="CG39"/>
      <c r="CH39"/>
      <c r="CI39"/>
      <c r="CJ39"/>
      <c r="CK39"/>
    </row>
    <row r="40" spans="1:89" s="1" customFormat="1" ht="15.75" customHeight="1" x14ac:dyDescent="0.15">
      <c r="A40" s="370"/>
      <c r="B40" s="371"/>
      <c r="C40" s="42">
        <v>4</v>
      </c>
      <c r="D40" s="353" t="str">
        <f>IF(入力用!E56="","",入力用!E56)</f>
        <v/>
      </c>
      <c r="E40" s="354"/>
      <c r="F40" s="354"/>
      <c r="G40" s="354"/>
      <c r="H40" s="354"/>
      <c r="I40" s="354"/>
      <c r="J40" s="354"/>
      <c r="K40" s="355"/>
      <c r="L40" s="346" t="str">
        <f>IF($D40="","",入力用!F56)</f>
        <v/>
      </c>
      <c r="M40" s="347"/>
      <c r="N40" s="348" t="str">
        <f>IF($D40="","",入力用!T56)</f>
        <v/>
      </c>
      <c r="O40" s="349"/>
      <c r="P40" s="350" t="str">
        <f>IF($D40="","",入力用!U56)</f>
        <v/>
      </c>
      <c r="Q40" s="351"/>
      <c r="R40" s="346" t="str">
        <f>IF(入力用!V56="","",入力用!V56)</f>
        <v/>
      </c>
      <c r="S40" s="356"/>
      <c r="T40" s="370"/>
      <c r="U40" s="371"/>
      <c r="V40" s="42">
        <v>4</v>
      </c>
      <c r="W40" s="353" t="str">
        <f>IF(入力用!E62="","",入力用!E62)</f>
        <v/>
      </c>
      <c r="X40" s="354"/>
      <c r="Y40" s="354"/>
      <c r="Z40" s="354"/>
      <c r="AA40" s="354"/>
      <c r="AB40" s="354"/>
      <c r="AC40" s="354"/>
      <c r="AD40" s="355"/>
      <c r="AE40" s="346" t="str">
        <f>IF($W40="","",入力用!F62)</f>
        <v/>
      </c>
      <c r="AF40" s="347"/>
      <c r="AG40" s="348" t="str">
        <f>IF($W40="","",入力用!T62)</f>
        <v/>
      </c>
      <c r="AH40" s="349"/>
      <c r="AI40" s="350" t="str">
        <f>IF($W40="","",入力用!U62)</f>
        <v/>
      </c>
      <c r="AJ40" s="351"/>
      <c r="AK40" s="346" t="str">
        <f>IF(入力用!V62="","",入力用!V62)</f>
        <v/>
      </c>
      <c r="AL40" s="352"/>
      <c r="AS40"/>
      <c r="AT40"/>
      <c r="AU40"/>
      <c r="AV40"/>
      <c r="AW40"/>
      <c r="AX40"/>
      <c r="AY40"/>
      <c r="AZ40"/>
      <c r="BA40"/>
      <c r="BB40"/>
      <c r="BC40"/>
      <c r="BD40"/>
      <c r="BE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</row>
    <row r="41" spans="1:89" s="1" customFormat="1" ht="15.75" customHeight="1" x14ac:dyDescent="0.15">
      <c r="A41" s="370"/>
      <c r="B41" s="371"/>
      <c r="C41" s="42">
        <v>5</v>
      </c>
      <c r="D41" s="353" t="str">
        <f>IF(入力用!E57="","",入力用!E57)</f>
        <v/>
      </c>
      <c r="E41" s="354"/>
      <c r="F41" s="354"/>
      <c r="G41" s="354"/>
      <c r="H41" s="354"/>
      <c r="I41" s="354"/>
      <c r="J41" s="354"/>
      <c r="K41" s="355"/>
      <c r="L41" s="346" t="str">
        <f>IF($D41="","",入力用!F57)</f>
        <v/>
      </c>
      <c r="M41" s="347"/>
      <c r="N41" s="348" t="str">
        <f>IF($D41="","",入力用!T57)</f>
        <v/>
      </c>
      <c r="O41" s="349"/>
      <c r="P41" s="350" t="str">
        <f>IF($D41="","",入力用!U57)</f>
        <v/>
      </c>
      <c r="Q41" s="351"/>
      <c r="R41" s="346" t="str">
        <f>IF(入力用!V57="","",入力用!V57)</f>
        <v/>
      </c>
      <c r="S41" s="356"/>
      <c r="T41" s="370"/>
      <c r="U41" s="371"/>
      <c r="V41" s="42">
        <v>5</v>
      </c>
      <c r="W41" s="353" t="str">
        <f>IF(入力用!E63="","",入力用!E63)</f>
        <v/>
      </c>
      <c r="X41" s="354"/>
      <c r="Y41" s="354"/>
      <c r="Z41" s="354"/>
      <c r="AA41" s="354"/>
      <c r="AB41" s="354"/>
      <c r="AC41" s="354"/>
      <c r="AD41" s="355"/>
      <c r="AE41" s="346" t="str">
        <f>IF($W41="","",入力用!F63)</f>
        <v/>
      </c>
      <c r="AF41" s="347"/>
      <c r="AG41" s="348" t="str">
        <f>IF($W41="","",入力用!T63)</f>
        <v/>
      </c>
      <c r="AH41" s="349"/>
      <c r="AI41" s="350" t="str">
        <f>IF($W41="","",入力用!U63)</f>
        <v/>
      </c>
      <c r="AJ41" s="351"/>
      <c r="AK41" s="346" t="str">
        <f>IF(入力用!V63="","",入力用!V63)</f>
        <v/>
      </c>
      <c r="AL41" s="352"/>
      <c r="AS41"/>
      <c r="AT41"/>
      <c r="AU41"/>
      <c r="AV41"/>
      <c r="AW41"/>
      <c r="AX41"/>
      <c r="AY41"/>
      <c r="AZ41"/>
      <c r="BA41"/>
      <c r="BB41"/>
      <c r="BC41"/>
      <c r="BD41"/>
      <c r="BE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</row>
    <row r="42" spans="1:89" s="1" customFormat="1" ht="15" hidden="1" customHeight="1" x14ac:dyDescent="0.15">
      <c r="A42" s="372"/>
      <c r="B42" s="373"/>
      <c r="C42" s="43">
        <v>6</v>
      </c>
      <c r="D42" s="389" t="str">
        <f>IF(入力用!E58="","",入力用!E58)</f>
        <v/>
      </c>
      <c r="E42" s="390"/>
      <c r="F42" s="390"/>
      <c r="G42" s="390"/>
      <c r="H42" s="390"/>
      <c r="I42" s="390"/>
      <c r="J42" s="390"/>
      <c r="K42" s="391"/>
      <c r="L42" s="361" t="str">
        <f>IF($D42="","",入力用!F58)</f>
        <v/>
      </c>
      <c r="M42" s="362"/>
      <c r="N42" s="363" t="str">
        <f>IF($D42="","",入力用!T58)</f>
        <v/>
      </c>
      <c r="O42" s="364"/>
      <c r="P42" s="365" t="str">
        <f>IF($D42="","",入力用!U58)</f>
        <v/>
      </c>
      <c r="Q42" s="366"/>
      <c r="R42" s="397" t="str">
        <f>IF(入力用!V58="","",入力用!V58)</f>
        <v/>
      </c>
      <c r="S42" s="398"/>
      <c r="T42" s="372"/>
      <c r="U42" s="373"/>
      <c r="V42" s="43">
        <v>6</v>
      </c>
      <c r="W42" s="389" t="str">
        <f>IF(入力用!E64="","",入力用!E64)</f>
        <v/>
      </c>
      <c r="X42" s="390"/>
      <c r="Y42" s="390"/>
      <c r="Z42" s="390"/>
      <c r="AA42" s="390"/>
      <c r="AB42" s="390"/>
      <c r="AC42" s="390"/>
      <c r="AD42" s="391"/>
      <c r="AE42" s="361" t="str">
        <f>IF($W42="","",入力用!F64)</f>
        <v/>
      </c>
      <c r="AF42" s="362"/>
      <c r="AG42" s="363" t="str">
        <f>IF($W42="","",入力用!T64)</f>
        <v/>
      </c>
      <c r="AH42" s="364"/>
      <c r="AI42" s="365" t="str">
        <f>IF($W42="","",入力用!U64)</f>
        <v/>
      </c>
      <c r="AJ42" s="366"/>
      <c r="AK42" s="332" t="str">
        <f>IF(入力用!V64="","",入力用!V64)</f>
        <v/>
      </c>
      <c r="AL42" s="338"/>
      <c r="AS42"/>
      <c r="AT42"/>
      <c r="AU42"/>
      <c r="AV42"/>
      <c r="AW42"/>
      <c r="AX42"/>
      <c r="AY42"/>
      <c r="AZ42"/>
      <c r="BA42"/>
      <c r="BB42"/>
      <c r="BC42"/>
      <c r="BD42"/>
      <c r="BE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</row>
    <row r="43" spans="1:89" s="1" customFormat="1" ht="2.25" customHeight="1" x14ac:dyDescent="0.15">
      <c r="A43" s="44"/>
      <c r="B43" s="44"/>
      <c r="C43" s="45"/>
      <c r="D43" s="97"/>
      <c r="E43" s="97"/>
      <c r="F43" s="97"/>
      <c r="G43" s="97"/>
      <c r="H43" s="97"/>
      <c r="I43" s="97"/>
      <c r="J43" s="97"/>
      <c r="K43" s="97"/>
      <c r="L43" s="47"/>
      <c r="M43" s="47"/>
      <c r="N43" s="86"/>
      <c r="O43" s="86"/>
      <c r="P43" s="89"/>
      <c r="Q43" s="89"/>
      <c r="R43" s="83"/>
      <c r="S43" s="83"/>
      <c r="T43" s="44"/>
      <c r="U43" s="44"/>
      <c r="V43" s="45"/>
      <c r="W43" s="97"/>
      <c r="X43" s="97"/>
      <c r="Y43" s="97"/>
      <c r="Z43" s="97"/>
      <c r="AA43" s="97"/>
      <c r="AB43" s="97"/>
      <c r="AC43" s="97"/>
      <c r="AD43" s="97"/>
      <c r="AE43" s="47"/>
      <c r="AF43" s="47"/>
      <c r="AG43" s="86"/>
      <c r="AH43" s="86"/>
      <c r="AI43" s="89"/>
      <c r="AJ43" s="89"/>
      <c r="AK43" s="46"/>
      <c r="AL43" s="46"/>
      <c r="AS43"/>
      <c r="AT43"/>
      <c r="AU43"/>
      <c r="AV43"/>
      <c r="AW43"/>
      <c r="AX43"/>
      <c r="AY43"/>
      <c r="AZ43"/>
      <c r="BA43"/>
      <c r="BB43"/>
      <c r="BC43"/>
      <c r="BD43"/>
      <c r="BE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</row>
    <row r="44" spans="1:89" ht="15.75" customHeight="1" x14ac:dyDescent="0.15">
      <c r="A44" s="368">
        <v>9</v>
      </c>
      <c r="B44" s="369"/>
      <c r="C44" s="374" t="s">
        <v>80</v>
      </c>
      <c r="D44" s="375"/>
      <c r="E44" s="375"/>
      <c r="F44" s="376" t="str">
        <f>IF(入力用!$C65="","",入力用!$C65)</f>
        <v/>
      </c>
      <c r="G44" s="376"/>
      <c r="H44" s="376"/>
      <c r="I44" s="376"/>
      <c r="J44" s="376"/>
      <c r="K44" s="376"/>
      <c r="L44" s="376"/>
      <c r="M44" s="376"/>
      <c r="N44" s="376"/>
      <c r="O44" s="376"/>
      <c r="P44" s="376"/>
      <c r="Q44" s="376"/>
      <c r="R44" s="376"/>
      <c r="S44" s="377"/>
      <c r="T44" s="368">
        <v>10</v>
      </c>
      <c r="U44" s="369"/>
      <c r="V44" s="374" t="s">
        <v>80</v>
      </c>
      <c r="W44" s="375"/>
      <c r="X44" s="375"/>
      <c r="Y44" s="376" t="str">
        <f>IF(入力用!$C71="","",入力用!$C71)</f>
        <v/>
      </c>
      <c r="Z44" s="376"/>
      <c r="AA44" s="376"/>
      <c r="AB44" s="376"/>
      <c r="AC44" s="376"/>
      <c r="AD44" s="376"/>
      <c r="AE44" s="376"/>
      <c r="AF44" s="376"/>
      <c r="AG44" s="376"/>
      <c r="AH44" s="376"/>
      <c r="AI44" s="376"/>
      <c r="AJ44" s="376"/>
      <c r="AK44" s="376"/>
      <c r="AL44" s="377"/>
    </row>
    <row r="45" spans="1:89" ht="15.75" customHeight="1" x14ac:dyDescent="0.15">
      <c r="A45" s="370"/>
      <c r="B45" s="371"/>
      <c r="C45" s="41">
        <v>1</v>
      </c>
      <c r="D45" s="378" t="str">
        <f>IF(入力用!E65="","",入力用!E65)</f>
        <v/>
      </c>
      <c r="E45" s="379"/>
      <c r="F45" s="379"/>
      <c r="G45" s="379"/>
      <c r="H45" s="379"/>
      <c r="I45" s="379"/>
      <c r="J45" s="379"/>
      <c r="K45" s="380"/>
      <c r="L45" s="381" t="str">
        <f>IF($D45="","",入力用!F65)</f>
        <v/>
      </c>
      <c r="M45" s="382"/>
      <c r="N45" s="383" t="str">
        <f>IF($D45="","",入力用!T65)</f>
        <v/>
      </c>
      <c r="O45" s="384"/>
      <c r="P45" s="385" t="str">
        <f>IF($D45="","",入力用!U65)</f>
        <v/>
      </c>
      <c r="Q45" s="386"/>
      <c r="R45" s="387" t="str">
        <f>IF(入力用!V65="","",入力用!V65)</f>
        <v/>
      </c>
      <c r="S45" s="387"/>
      <c r="T45" s="370"/>
      <c r="U45" s="371"/>
      <c r="V45" s="41">
        <v>1</v>
      </c>
      <c r="W45" s="378" t="str">
        <f>IF(入力用!E71="","",入力用!E71)</f>
        <v/>
      </c>
      <c r="X45" s="379"/>
      <c r="Y45" s="379"/>
      <c r="Z45" s="379"/>
      <c r="AA45" s="379"/>
      <c r="AB45" s="379"/>
      <c r="AC45" s="379"/>
      <c r="AD45" s="380"/>
      <c r="AE45" s="381" t="str">
        <f>IF($W45="","",入力用!F71)</f>
        <v/>
      </c>
      <c r="AF45" s="382"/>
      <c r="AG45" s="383" t="str">
        <f>IF($W45="","",入力用!T71)</f>
        <v/>
      </c>
      <c r="AH45" s="384"/>
      <c r="AI45" s="385" t="str">
        <f>IF($W45="","",入力用!U71)</f>
        <v/>
      </c>
      <c r="AJ45" s="386"/>
      <c r="AK45" s="387" t="str">
        <f>IF(入力用!V71="","",入力用!V71)</f>
        <v/>
      </c>
      <c r="AL45" s="388"/>
    </row>
    <row r="46" spans="1:89" s="1" customFormat="1" ht="15.75" customHeight="1" x14ac:dyDescent="0.15">
      <c r="A46" s="370"/>
      <c r="B46" s="371"/>
      <c r="C46" s="41">
        <v>2</v>
      </c>
      <c r="D46" s="353" t="str">
        <f>IF(入力用!E66="","",入力用!E66)</f>
        <v/>
      </c>
      <c r="E46" s="354"/>
      <c r="F46" s="354"/>
      <c r="G46" s="354"/>
      <c r="H46" s="354"/>
      <c r="I46" s="354"/>
      <c r="J46" s="354"/>
      <c r="K46" s="355"/>
      <c r="L46" s="346" t="str">
        <f>IF($D46="","",入力用!F66)</f>
        <v/>
      </c>
      <c r="M46" s="347"/>
      <c r="N46" s="348" t="str">
        <f>IF($D46="","",入力用!T66)</f>
        <v/>
      </c>
      <c r="O46" s="349"/>
      <c r="P46" s="350" t="str">
        <f>IF($D46="","",入力用!U66)</f>
        <v/>
      </c>
      <c r="Q46" s="351"/>
      <c r="R46" s="346" t="str">
        <f>IF(入力用!V66="","",入力用!V66)</f>
        <v/>
      </c>
      <c r="S46" s="356"/>
      <c r="T46" s="370"/>
      <c r="U46" s="371"/>
      <c r="V46" s="41">
        <v>2</v>
      </c>
      <c r="W46" s="353" t="str">
        <f>IF(入力用!E72="","",入力用!E72)</f>
        <v/>
      </c>
      <c r="X46" s="354"/>
      <c r="Y46" s="354"/>
      <c r="Z46" s="354"/>
      <c r="AA46" s="354"/>
      <c r="AB46" s="354"/>
      <c r="AC46" s="354"/>
      <c r="AD46" s="355"/>
      <c r="AE46" s="346" t="str">
        <f>IF($W46="","",入力用!F72)</f>
        <v/>
      </c>
      <c r="AF46" s="347"/>
      <c r="AG46" s="348" t="str">
        <f>IF($W46="","",入力用!T72)</f>
        <v/>
      </c>
      <c r="AH46" s="349"/>
      <c r="AI46" s="350" t="str">
        <f>IF($W46="","",入力用!U72)</f>
        <v/>
      </c>
      <c r="AJ46" s="351"/>
      <c r="AK46" s="346" t="str">
        <f>IF(入力用!V72="","",入力用!V72)</f>
        <v/>
      </c>
      <c r="AL46" s="352"/>
      <c r="CB46"/>
      <c r="CC46"/>
      <c r="CD46"/>
      <c r="CE46"/>
      <c r="CF46"/>
      <c r="CG46"/>
      <c r="CH46"/>
      <c r="CI46"/>
      <c r="CJ46"/>
      <c r="CK46"/>
    </row>
    <row r="47" spans="1:89" s="1" customFormat="1" ht="15.75" customHeight="1" x14ac:dyDescent="0.15">
      <c r="A47" s="370"/>
      <c r="B47" s="371"/>
      <c r="C47" s="94">
        <v>3</v>
      </c>
      <c r="D47" s="353" t="str">
        <f>IF(入力用!E67="","",入力用!E67)</f>
        <v/>
      </c>
      <c r="E47" s="354"/>
      <c r="F47" s="354"/>
      <c r="G47" s="354"/>
      <c r="H47" s="354"/>
      <c r="I47" s="354"/>
      <c r="J47" s="354"/>
      <c r="K47" s="355"/>
      <c r="L47" s="346" t="str">
        <f>IF($D47="","",入力用!F67)</f>
        <v/>
      </c>
      <c r="M47" s="347"/>
      <c r="N47" s="348" t="str">
        <f>IF($D47="","",入力用!T67)</f>
        <v/>
      </c>
      <c r="O47" s="349"/>
      <c r="P47" s="350" t="str">
        <f>IF($D47="","",入力用!U67)</f>
        <v/>
      </c>
      <c r="Q47" s="351"/>
      <c r="R47" s="346" t="str">
        <f>IF(入力用!V67="","",入力用!V67)</f>
        <v/>
      </c>
      <c r="S47" s="356"/>
      <c r="T47" s="370"/>
      <c r="U47" s="371"/>
      <c r="V47" s="94">
        <v>3</v>
      </c>
      <c r="W47" s="353" t="str">
        <f>IF(入力用!E73="","",入力用!E73)</f>
        <v/>
      </c>
      <c r="X47" s="354"/>
      <c r="Y47" s="354"/>
      <c r="Z47" s="354"/>
      <c r="AA47" s="354"/>
      <c r="AB47" s="354"/>
      <c r="AC47" s="354"/>
      <c r="AD47" s="355"/>
      <c r="AE47" s="346" t="str">
        <f>IF($W47="","",入力用!F73)</f>
        <v/>
      </c>
      <c r="AF47" s="347"/>
      <c r="AG47" s="348" t="str">
        <f>IF($W47="","",入力用!T73)</f>
        <v/>
      </c>
      <c r="AH47" s="349"/>
      <c r="AI47" s="350" t="str">
        <f>IF($W47="","",入力用!U73)</f>
        <v/>
      </c>
      <c r="AJ47" s="351"/>
      <c r="AK47" s="346" t="str">
        <f>IF(入力用!V73="","",入力用!V73)</f>
        <v/>
      </c>
      <c r="AL47" s="352"/>
      <c r="CB47"/>
      <c r="CC47"/>
      <c r="CD47"/>
      <c r="CE47"/>
      <c r="CF47"/>
      <c r="CG47"/>
      <c r="CH47"/>
      <c r="CI47"/>
      <c r="CJ47"/>
      <c r="CK47"/>
    </row>
    <row r="48" spans="1:89" s="1" customFormat="1" ht="15.75" customHeight="1" x14ac:dyDescent="0.15">
      <c r="A48" s="370"/>
      <c r="B48" s="371"/>
      <c r="C48" s="42">
        <v>4</v>
      </c>
      <c r="D48" s="353" t="str">
        <f>IF(入力用!E68="","",入力用!E68)</f>
        <v/>
      </c>
      <c r="E48" s="354"/>
      <c r="F48" s="354"/>
      <c r="G48" s="354"/>
      <c r="H48" s="354"/>
      <c r="I48" s="354"/>
      <c r="J48" s="354"/>
      <c r="K48" s="355"/>
      <c r="L48" s="346" t="str">
        <f>IF($D48="","",入力用!F68)</f>
        <v/>
      </c>
      <c r="M48" s="347"/>
      <c r="N48" s="348" t="str">
        <f>IF($D48="","",入力用!T68)</f>
        <v/>
      </c>
      <c r="O48" s="349"/>
      <c r="P48" s="350" t="str">
        <f>IF($D48="","",入力用!U68)</f>
        <v/>
      </c>
      <c r="Q48" s="351"/>
      <c r="R48" s="346" t="str">
        <f>IF(入力用!V68="","",入力用!V68)</f>
        <v/>
      </c>
      <c r="S48" s="356"/>
      <c r="T48" s="370"/>
      <c r="U48" s="371"/>
      <c r="V48" s="42">
        <v>4</v>
      </c>
      <c r="W48" s="353" t="str">
        <f>IF(入力用!E74="","",入力用!E74)</f>
        <v/>
      </c>
      <c r="X48" s="354"/>
      <c r="Y48" s="354"/>
      <c r="Z48" s="354"/>
      <c r="AA48" s="354"/>
      <c r="AB48" s="354"/>
      <c r="AC48" s="354"/>
      <c r="AD48" s="355"/>
      <c r="AE48" s="346" t="str">
        <f>IF($W48="","",入力用!F74)</f>
        <v/>
      </c>
      <c r="AF48" s="347"/>
      <c r="AG48" s="348" t="str">
        <f>IF($W48="","",入力用!T74)</f>
        <v/>
      </c>
      <c r="AH48" s="349"/>
      <c r="AI48" s="350" t="str">
        <f>IF($W48="","",入力用!U74)</f>
        <v/>
      </c>
      <c r="AJ48" s="351"/>
      <c r="AK48" s="346" t="str">
        <f>IF(入力用!V74="","",入力用!V74)</f>
        <v/>
      </c>
      <c r="AL48" s="352"/>
      <c r="AS48"/>
      <c r="AT48"/>
      <c r="AU48"/>
      <c r="AV48"/>
      <c r="AW48"/>
      <c r="AX48"/>
      <c r="AY48"/>
      <c r="AZ48"/>
      <c r="BA48"/>
      <c r="BB48"/>
      <c r="BC48"/>
      <c r="BD48"/>
      <c r="BE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</row>
    <row r="49" spans="1:89" s="1" customFormat="1" ht="15.75" customHeight="1" x14ac:dyDescent="0.15">
      <c r="A49" s="370"/>
      <c r="B49" s="371"/>
      <c r="C49" s="42">
        <v>5</v>
      </c>
      <c r="D49" s="353" t="str">
        <f>IF(入力用!E69="","",入力用!E69)</f>
        <v/>
      </c>
      <c r="E49" s="354"/>
      <c r="F49" s="354"/>
      <c r="G49" s="354"/>
      <c r="H49" s="354"/>
      <c r="I49" s="354"/>
      <c r="J49" s="354"/>
      <c r="K49" s="355"/>
      <c r="L49" s="346" t="str">
        <f>IF($D49="","",入力用!F69)</f>
        <v/>
      </c>
      <c r="M49" s="347"/>
      <c r="N49" s="348" t="str">
        <f>IF($D49="","",入力用!T69)</f>
        <v/>
      </c>
      <c r="O49" s="349"/>
      <c r="P49" s="350" t="str">
        <f>IF($D49="","",入力用!U69)</f>
        <v/>
      </c>
      <c r="Q49" s="351"/>
      <c r="R49" s="346" t="str">
        <f>IF(入力用!V69="","",入力用!V69)</f>
        <v/>
      </c>
      <c r="S49" s="356"/>
      <c r="T49" s="370"/>
      <c r="U49" s="371"/>
      <c r="V49" s="42">
        <v>5</v>
      </c>
      <c r="W49" s="353" t="str">
        <f>IF(入力用!E75="","",入力用!E75)</f>
        <v/>
      </c>
      <c r="X49" s="354"/>
      <c r="Y49" s="354"/>
      <c r="Z49" s="354"/>
      <c r="AA49" s="354"/>
      <c r="AB49" s="354"/>
      <c r="AC49" s="354"/>
      <c r="AD49" s="355"/>
      <c r="AE49" s="346" t="str">
        <f>IF($W49="","",入力用!F75)</f>
        <v/>
      </c>
      <c r="AF49" s="347"/>
      <c r="AG49" s="348" t="str">
        <f>IF($W49="","",入力用!T75)</f>
        <v/>
      </c>
      <c r="AH49" s="349"/>
      <c r="AI49" s="350" t="str">
        <f>IF($W49="","",入力用!U75)</f>
        <v/>
      </c>
      <c r="AJ49" s="351"/>
      <c r="AK49" s="346" t="str">
        <f>IF(入力用!V75="","",入力用!V75)</f>
        <v/>
      </c>
      <c r="AL49" s="352"/>
      <c r="AS49"/>
      <c r="AT49"/>
      <c r="AU49"/>
      <c r="AV49"/>
      <c r="AW49"/>
      <c r="AX49"/>
      <c r="AY49"/>
      <c r="AZ49"/>
      <c r="BA49"/>
      <c r="BB49"/>
      <c r="BC49"/>
      <c r="BD49"/>
      <c r="BE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</row>
    <row r="50" spans="1:89" s="1" customFormat="1" ht="15" hidden="1" customHeight="1" x14ac:dyDescent="0.15">
      <c r="A50" s="372"/>
      <c r="B50" s="373"/>
      <c r="C50" s="43">
        <v>6</v>
      </c>
      <c r="D50" s="389" t="str">
        <f>IF(入力用!E70="","",入力用!E70)</f>
        <v/>
      </c>
      <c r="E50" s="390"/>
      <c r="F50" s="390"/>
      <c r="G50" s="390"/>
      <c r="H50" s="390"/>
      <c r="I50" s="390"/>
      <c r="J50" s="390"/>
      <c r="K50" s="391"/>
      <c r="L50" s="361" t="str">
        <f>IF($D50="","",入力用!F70)</f>
        <v/>
      </c>
      <c r="M50" s="362"/>
      <c r="N50" s="363" t="str">
        <f>IF($D50="","",入力用!T70)</f>
        <v/>
      </c>
      <c r="O50" s="364"/>
      <c r="P50" s="365" t="str">
        <f>IF($D50="","",入力用!U70)</f>
        <v/>
      </c>
      <c r="Q50" s="366"/>
      <c r="R50" s="397" t="str">
        <f>IF(入力用!V70="","",入力用!V70)</f>
        <v/>
      </c>
      <c r="S50" s="398"/>
      <c r="T50" s="372"/>
      <c r="U50" s="373"/>
      <c r="V50" s="43">
        <v>6</v>
      </c>
      <c r="W50" s="389" t="str">
        <f>IF(入力用!E76="","",入力用!E76)</f>
        <v/>
      </c>
      <c r="X50" s="390"/>
      <c r="Y50" s="390"/>
      <c r="Z50" s="390"/>
      <c r="AA50" s="390"/>
      <c r="AB50" s="390"/>
      <c r="AC50" s="390"/>
      <c r="AD50" s="391"/>
      <c r="AE50" s="361" t="str">
        <f>IF($W50="","",入力用!F76)</f>
        <v/>
      </c>
      <c r="AF50" s="362"/>
      <c r="AG50" s="363" t="str">
        <f>IF($W50="","",入力用!T76)</f>
        <v/>
      </c>
      <c r="AH50" s="364"/>
      <c r="AI50" s="365" t="str">
        <f>IF($W50="","",入力用!U76)</f>
        <v/>
      </c>
      <c r="AJ50" s="366"/>
      <c r="AK50" s="332" t="str">
        <f>IF(入力用!V76="","",入力用!V76)</f>
        <v/>
      </c>
      <c r="AL50" s="338"/>
      <c r="AS50"/>
      <c r="AT50"/>
      <c r="AU50"/>
      <c r="AV50"/>
      <c r="AW50"/>
      <c r="AX50"/>
      <c r="AY50"/>
      <c r="AZ50"/>
      <c r="BA50"/>
      <c r="BB50"/>
      <c r="BC50"/>
      <c r="BD50"/>
      <c r="BE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</row>
    <row r="51" spans="1:89" s="1" customFormat="1" ht="2.25" customHeight="1" x14ac:dyDescent="0.15">
      <c r="A51" s="44"/>
      <c r="B51" s="44"/>
      <c r="C51" s="45"/>
      <c r="D51" s="97"/>
      <c r="E51" s="97"/>
      <c r="F51" s="97"/>
      <c r="G51" s="97"/>
      <c r="H51" s="97"/>
      <c r="I51" s="97"/>
      <c r="J51" s="97"/>
      <c r="K51" s="97"/>
      <c r="L51" s="47"/>
      <c r="M51" s="47"/>
      <c r="N51" s="86"/>
      <c r="O51" s="86"/>
      <c r="P51" s="89"/>
      <c r="Q51" s="89"/>
      <c r="R51" s="83"/>
      <c r="S51" s="83"/>
      <c r="T51" s="44"/>
      <c r="U51" s="44"/>
      <c r="V51" s="45"/>
      <c r="W51" s="97"/>
      <c r="X51" s="97"/>
      <c r="Y51" s="97"/>
      <c r="Z51" s="97"/>
      <c r="AA51" s="97"/>
      <c r="AB51" s="97"/>
      <c r="AC51" s="97"/>
      <c r="AD51" s="97"/>
      <c r="AE51" s="47"/>
      <c r="AF51" s="47"/>
      <c r="AG51" s="86"/>
      <c r="AH51" s="86"/>
      <c r="AI51" s="89"/>
      <c r="AJ51" s="89"/>
      <c r="AK51" s="46"/>
      <c r="AL51" s="46"/>
      <c r="AS51"/>
      <c r="AT51"/>
      <c r="AU51"/>
      <c r="AV51"/>
      <c r="AW51"/>
      <c r="AX51"/>
      <c r="AY51"/>
      <c r="AZ51"/>
      <c r="BA51"/>
      <c r="BB51"/>
      <c r="BC51"/>
      <c r="BD51"/>
      <c r="BE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</row>
    <row r="52" spans="1:89" ht="15.75" customHeight="1" x14ac:dyDescent="0.15">
      <c r="A52" s="368">
        <v>11</v>
      </c>
      <c r="B52" s="369"/>
      <c r="C52" s="374" t="s">
        <v>80</v>
      </c>
      <c r="D52" s="375"/>
      <c r="E52" s="375"/>
      <c r="F52" s="376" t="str">
        <f>IF(入力用!$C77="","",入力用!$C77)</f>
        <v/>
      </c>
      <c r="G52" s="376"/>
      <c r="H52" s="376"/>
      <c r="I52" s="376"/>
      <c r="J52" s="376"/>
      <c r="K52" s="376"/>
      <c r="L52" s="376"/>
      <c r="M52" s="376"/>
      <c r="N52" s="376"/>
      <c r="O52" s="376"/>
      <c r="P52" s="376"/>
      <c r="Q52" s="376"/>
      <c r="R52" s="376"/>
      <c r="S52" s="377"/>
      <c r="T52" s="368">
        <v>12</v>
      </c>
      <c r="U52" s="369"/>
      <c r="V52" s="374" t="s">
        <v>80</v>
      </c>
      <c r="W52" s="375"/>
      <c r="X52" s="375"/>
      <c r="Y52" s="376" t="str">
        <f>IF(入力用!$C83="","",入力用!$C83)</f>
        <v/>
      </c>
      <c r="Z52" s="376"/>
      <c r="AA52" s="376"/>
      <c r="AB52" s="376"/>
      <c r="AC52" s="376"/>
      <c r="AD52" s="376"/>
      <c r="AE52" s="376"/>
      <c r="AF52" s="376"/>
      <c r="AG52" s="376"/>
      <c r="AH52" s="376"/>
      <c r="AI52" s="376"/>
      <c r="AJ52" s="376"/>
      <c r="AK52" s="376"/>
      <c r="AL52" s="377"/>
    </row>
    <row r="53" spans="1:89" ht="15.75" customHeight="1" x14ac:dyDescent="0.15">
      <c r="A53" s="370"/>
      <c r="B53" s="371"/>
      <c r="C53" s="41">
        <v>1</v>
      </c>
      <c r="D53" s="378" t="str">
        <f>IF(入力用!E77="","",入力用!E77)</f>
        <v/>
      </c>
      <c r="E53" s="379"/>
      <c r="F53" s="379"/>
      <c r="G53" s="379"/>
      <c r="H53" s="379"/>
      <c r="I53" s="379"/>
      <c r="J53" s="379"/>
      <c r="K53" s="380"/>
      <c r="L53" s="381" t="str">
        <f>IF($D53="","",入力用!F77)</f>
        <v/>
      </c>
      <c r="M53" s="382"/>
      <c r="N53" s="383" t="str">
        <f>IF($D53="","",入力用!T77)</f>
        <v/>
      </c>
      <c r="O53" s="384"/>
      <c r="P53" s="385" t="str">
        <f>IF($D53="","",入力用!U77)</f>
        <v/>
      </c>
      <c r="Q53" s="386"/>
      <c r="R53" s="387" t="str">
        <f>IF(入力用!V77="","",入力用!V77)</f>
        <v/>
      </c>
      <c r="S53" s="387"/>
      <c r="T53" s="370"/>
      <c r="U53" s="371"/>
      <c r="V53" s="41">
        <v>1</v>
      </c>
      <c r="W53" s="378" t="str">
        <f>IF(入力用!E83="","",入力用!E83)</f>
        <v/>
      </c>
      <c r="X53" s="379"/>
      <c r="Y53" s="379"/>
      <c r="Z53" s="379"/>
      <c r="AA53" s="379"/>
      <c r="AB53" s="379"/>
      <c r="AC53" s="379"/>
      <c r="AD53" s="380"/>
      <c r="AE53" s="381" t="str">
        <f>IF($W53="","",入力用!F83)</f>
        <v/>
      </c>
      <c r="AF53" s="382"/>
      <c r="AG53" s="383" t="str">
        <f>IF($W53="","",入力用!T83)</f>
        <v/>
      </c>
      <c r="AH53" s="384"/>
      <c r="AI53" s="385" t="str">
        <f>IF($W53="","",入力用!U83)</f>
        <v/>
      </c>
      <c r="AJ53" s="386"/>
      <c r="AK53" s="387" t="str">
        <f>IF(入力用!V83="","",入力用!V83)</f>
        <v/>
      </c>
      <c r="AL53" s="388"/>
    </row>
    <row r="54" spans="1:89" s="1" customFormat="1" ht="15.75" customHeight="1" x14ac:dyDescent="0.15">
      <c r="A54" s="370"/>
      <c r="B54" s="371"/>
      <c r="C54" s="41">
        <v>2</v>
      </c>
      <c r="D54" s="353" t="str">
        <f>IF(入力用!E78="","",入力用!E78)</f>
        <v/>
      </c>
      <c r="E54" s="354"/>
      <c r="F54" s="354"/>
      <c r="G54" s="354"/>
      <c r="H54" s="354"/>
      <c r="I54" s="354"/>
      <c r="J54" s="354"/>
      <c r="K54" s="355"/>
      <c r="L54" s="346" t="str">
        <f>IF($D54="","",入力用!F78)</f>
        <v/>
      </c>
      <c r="M54" s="347"/>
      <c r="N54" s="348" t="str">
        <f>IF($D54="","",入力用!T78)</f>
        <v/>
      </c>
      <c r="O54" s="349"/>
      <c r="P54" s="350" t="str">
        <f>IF($D54="","",入力用!U78)</f>
        <v/>
      </c>
      <c r="Q54" s="351"/>
      <c r="R54" s="346" t="str">
        <f>IF(入力用!V78="","",入力用!V78)</f>
        <v/>
      </c>
      <c r="S54" s="356"/>
      <c r="T54" s="370"/>
      <c r="U54" s="371"/>
      <c r="V54" s="41">
        <v>2</v>
      </c>
      <c r="W54" s="353" t="str">
        <f>IF(入力用!E84="","",入力用!E84)</f>
        <v/>
      </c>
      <c r="X54" s="354"/>
      <c r="Y54" s="354"/>
      <c r="Z54" s="354"/>
      <c r="AA54" s="354"/>
      <c r="AB54" s="354"/>
      <c r="AC54" s="354"/>
      <c r="AD54" s="355"/>
      <c r="AE54" s="346" t="str">
        <f>IF($W54="","",入力用!F84)</f>
        <v/>
      </c>
      <c r="AF54" s="347"/>
      <c r="AG54" s="348" t="str">
        <f>IF($W54="","",入力用!T84)</f>
        <v/>
      </c>
      <c r="AH54" s="349"/>
      <c r="AI54" s="350" t="str">
        <f>IF($W54="","",入力用!U84)</f>
        <v/>
      </c>
      <c r="AJ54" s="351"/>
      <c r="AK54" s="346" t="str">
        <f>IF(入力用!V84="","",入力用!V84)</f>
        <v/>
      </c>
      <c r="AL54" s="352"/>
      <c r="CB54"/>
      <c r="CC54"/>
      <c r="CD54"/>
      <c r="CE54"/>
      <c r="CF54"/>
      <c r="CG54"/>
      <c r="CH54"/>
      <c r="CI54"/>
      <c r="CJ54"/>
      <c r="CK54"/>
    </row>
    <row r="55" spans="1:89" s="1" customFormat="1" ht="15.75" customHeight="1" x14ac:dyDescent="0.15">
      <c r="A55" s="370"/>
      <c r="B55" s="371"/>
      <c r="C55" s="94">
        <v>3</v>
      </c>
      <c r="D55" s="353" t="str">
        <f>IF(入力用!E79="","",入力用!E79)</f>
        <v/>
      </c>
      <c r="E55" s="354"/>
      <c r="F55" s="354"/>
      <c r="G55" s="354"/>
      <c r="H55" s="354"/>
      <c r="I55" s="354"/>
      <c r="J55" s="354"/>
      <c r="K55" s="355"/>
      <c r="L55" s="346" t="str">
        <f>IF($D55="","",入力用!F79)</f>
        <v/>
      </c>
      <c r="M55" s="347"/>
      <c r="N55" s="348" t="str">
        <f>IF($D55="","",入力用!T79)</f>
        <v/>
      </c>
      <c r="O55" s="349"/>
      <c r="P55" s="350" t="str">
        <f>IF($D55="","",入力用!U79)</f>
        <v/>
      </c>
      <c r="Q55" s="351"/>
      <c r="R55" s="346" t="str">
        <f>IF(入力用!V79="","",入力用!V79)</f>
        <v/>
      </c>
      <c r="S55" s="356"/>
      <c r="T55" s="370"/>
      <c r="U55" s="371"/>
      <c r="V55" s="94">
        <v>3</v>
      </c>
      <c r="W55" s="353" t="str">
        <f>IF(入力用!E85="","",入力用!E85)</f>
        <v/>
      </c>
      <c r="X55" s="354"/>
      <c r="Y55" s="354"/>
      <c r="Z55" s="354"/>
      <c r="AA55" s="354"/>
      <c r="AB55" s="354"/>
      <c r="AC55" s="354"/>
      <c r="AD55" s="355"/>
      <c r="AE55" s="346" t="str">
        <f>IF($W55="","",入力用!F85)</f>
        <v/>
      </c>
      <c r="AF55" s="347"/>
      <c r="AG55" s="348" t="str">
        <f>IF($W55="","",入力用!T85)</f>
        <v/>
      </c>
      <c r="AH55" s="349"/>
      <c r="AI55" s="350" t="str">
        <f>IF($W55="","",入力用!U85)</f>
        <v/>
      </c>
      <c r="AJ55" s="351"/>
      <c r="AK55" s="346" t="str">
        <f>IF(入力用!V85="","",入力用!V85)</f>
        <v/>
      </c>
      <c r="AL55" s="352"/>
      <c r="CB55"/>
      <c r="CC55"/>
      <c r="CD55"/>
      <c r="CE55"/>
      <c r="CF55"/>
      <c r="CG55"/>
      <c r="CH55"/>
      <c r="CI55"/>
      <c r="CJ55"/>
      <c r="CK55"/>
    </row>
    <row r="56" spans="1:89" s="1" customFormat="1" ht="15.75" customHeight="1" x14ac:dyDescent="0.15">
      <c r="A56" s="370"/>
      <c r="B56" s="371"/>
      <c r="C56" s="42">
        <v>4</v>
      </c>
      <c r="D56" s="353" t="str">
        <f>IF(入力用!E80="","",入力用!E80)</f>
        <v/>
      </c>
      <c r="E56" s="354"/>
      <c r="F56" s="354"/>
      <c r="G56" s="354"/>
      <c r="H56" s="354"/>
      <c r="I56" s="354"/>
      <c r="J56" s="354"/>
      <c r="K56" s="355"/>
      <c r="L56" s="346" t="str">
        <f>IF($D56="","",入力用!F80)</f>
        <v/>
      </c>
      <c r="M56" s="347"/>
      <c r="N56" s="348" t="str">
        <f>IF($D56="","",入力用!T80)</f>
        <v/>
      </c>
      <c r="O56" s="349"/>
      <c r="P56" s="350" t="str">
        <f>IF($D56="","",入力用!U80)</f>
        <v/>
      </c>
      <c r="Q56" s="351"/>
      <c r="R56" s="346" t="str">
        <f>IF(入力用!V80="","",入力用!V80)</f>
        <v/>
      </c>
      <c r="S56" s="356"/>
      <c r="T56" s="370"/>
      <c r="U56" s="371"/>
      <c r="V56" s="42">
        <v>4</v>
      </c>
      <c r="W56" s="353" t="str">
        <f>IF(入力用!E86="","",入力用!E86)</f>
        <v/>
      </c>
      <c r="X56" s="354"/>
      <c r="Y56" s="354"/>
      <c r="Z56" s="354"/>
      <c r="AA56" s="354"/>
      <c r="AB56" s="354"/>
      <c r="AC56" s="354"/>
      <c r="AD56" s="355"/>
      <c r="AE56" s="346" t="str">
        <f>IF($W56="","",入力用!F86)</f>
        <v/>
      </c>
      <c r="AF56" s="347"/>
      <c r="AG56" s="348" t="str">
        <f>IF($W56="","",入力用!T86)</f>
        <v/>
      </c>
      <c r="AH56" s="349"/>
      <c r="AI56" s="350" t="str">
        <f>IF($W56="","",入力用!U86)</f>
        <v/>
      </c>
      <c r="AJ56" s="351"/>
      <c r="AK56" s="346" t="str">
        <f>IF(入力用!V86="","",入力用!V86)</f>
        <v/>
      </c>
      <c r="AL56" s="352"/>
      <c r="AS56"/>
      <c r="AT56"/>
      <c r="AU56"/>
      <c r="AV56"/>
      <c r="AW56"/>
      <c r="AX56"/>
      <c r="AY56"/>
      <c r="AZ56"/>
      <c r="BA56"/>
      <c r="BB56"/>
      <c r="BC56"/>
      <c r="BD56"/>
      <c r="BE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</row>
    <row r="57" spans="1:89" s="1" customFormat="1" ht="15.75" customHeight="1" x14ac:dyDescent="0.15">
      <c r="A57" s="370"/>
      <c r="B57" s="371"/>
      <c r="C57" s="42">
        <v>5</v>
      </c>
      <c r="D57" s="353" t="str">
        <f>IF(入力用!E81="","",入力用!E81)</f>
        <v/>
      </c>
      <c r="E57" s="354"/>
      <c r="F57" s="354"/>
      <c r="G57" s="354"/>
      <c r="H57" s="354"/>
      <c r="I57" s="354"/>
      <c r="J57" s="354"/>
      <c r="K57" s="355"/>
      <c r="L57" s="346" t="str">
        <f>IF($D57="","",入力用!F81)</f>
        <v/>
      </c>
      <c r="M57" s="347"/>
      <c r="N57" s="348" t="str">
        <f>IF($D57="","",入力用!T81)</f>
        <v/>
      </c>
      <c r="O57" s="349"/>
      <c r="P57" s="350" t="str">
        <f>IF($D57="","",入力用!U81)</f>
        <v/>
      </c>
      <c r="Q57" s="351"/>
      <c r="R57" s="346" t="str">
        <f>IF(入力用!V81="","",入力用!V81)</f>
        <v/>
      </c>
      <c r="S57" s="356"/>
      <c r="T57" s="370"/>
      <c r="U57" s="371"/>
      <c r="V57" s="42">
        <v>5</v>
      </c>
      <c r="W57" s="353" t="str">
        <f>IF(入力用!E87="","",入力用!E87)</f>
        <v/>
      </c>
      <c r="X57" s="354"/>
      <c r="Y57" s="354"/>
      <c r="Z57" s="354"/>
      <c r="AA57" s="354"/>
      <c r="AB57" s="354"/>
      <c r="AC57" s="354"/>
      <c r="AD57" s="355"/>
      <c r="AE57" s="346" t="str">
        <f>IF($W57="","",入力用!F87)</f>
        <v/>
      </c>
      <c r="AF57" s="347"/>
      <c r="AG57" s="348" t="str">
        <f>IF($W57="","",入力用!T87)</f>
        <v/>
      </c>
      <c r="AH57" s="349"/>
      <c r="AI57" s="350" t="str">
        <f>IF($W57="","",入力用!U87)</f>
        <v/>
      </c>
      <c r="AJ57" s="351"/>
      <c r="AK57" s="346" t="str">
        <f>IF(入力用!V87="","",入力用!V87)</f>
        <v/>
      </c>
      <c r="AL57" s="352"/>
      <c r="AS57"/>
      <c r="AT57"/>
      <c r="AU57"/>
      <c r="AV57"/>
      <c r="AW57"/>
      <c r="AX57"/>
      <c r="AY57"/>
      <c r="AZ57"/>
      <c r="BA57"/>
      <c r="BB57"/>
      <c r="BC57"/>
      <c r="BD57"/>
      <c r="BE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</row>
    <row r="58" spans="1:89" s="1" customFormat="1" ht="15" hidden="1" customHeight="1" x14ac:dyDescent="0.15">
      <c r="A58" s="372"/>
      <c r="B58" s="373"/>
      <c r="C58" s="43">
        <v>6</v>
      </c>
      <c r="D58" s="389" t="str">
        <f>IF(入力用!E82="","",入力用!E82)</f>
        <v/>
      </c>
      <c r="E58" s="390"/>
      <c r="F58" s="390"/>
      <c r="G58" s="390"/>
      <c r="H58" s="390"/>
      <c r="I58" s="390"/>
      <c r="J58" s="390"/>
      <c r="K58" s="391"/>
      <c r="L58" s="361" t="str">
        <f>IF($D58="","",入力用!F82)</f>
        <v/>
      </c>
      <c r="M58" s="362"/>
      <c r="N58" s="363" t="str">
        <f>IF($D58="","",入力用!T82)</f>
        <v/>
      </c>
      <c r="O58" s="364"/>
      <c r="P58" s="365" t="str">
        <f>IF($D58="","",入力用!U82)</f>
        <v/>
      </c>
      <c r="Q58" s="366"/>
      <c r="R58" s="397" t="str">
        <f>IF(入力用!V82="","",入力用!V82)</f>
        <v/>
      </c>
      <c r="S58" s="398"/>
      <c r="T58" s="372"/>
      <c r="U58" s="373"/>
      <c r="V58" s="43">
        <v>6</v>
      </c>
      <c r="W58" s="389" t="str">
        <f>IF(入力用!E88="","",入力用!E88)</f>
        <v/>
      </c>
      <c r="X58" s="390"/>
      <c r="Y58" s="390"/>
      <c r="Z58" s="390"/>
      <c r="AA58" s="390"/>
      <c r="AB58" s="390"/>
      <c r="AC58" s="390"/>
      <c r="AD58" s="391"/>
      <c r="AE58" s="361" t="str">
        <f>IF($W58="","",入力用!F88)</f>
        <v/>
      </c>
      <c r="AF58" s="362"/>
      <c r="AG58" s="363" t="str">
        <f>IF($W58="","",入力用!T88)</f>
        <v/>
      </c>
      <c r="AH58" s="364"/>
      <c r="AI58" s="365" t="str">
        <f>IF($W58="","",入力用!U88)</f>
        <v/>
      </c>
      <c r="AJ58" s="366"/>
      <c r="AK58" s="332" t="str">
        <f>IF(入力用!V88="","",入力用!V88)</f>
        <v/>
      </c>
      <c r="AL58" s="338"/>
      <c r="AS58"/>
      <c r="AT58"/>
      <c r="AU58"/>
      <c r="AV58"/>
      <c r="AW58"/>
      <c r="AX58"/>
      <c r="AY58"/>
      <c r="AZ58"/>
      <c r="BA58"/>
      <c r="BB58"/>
      <c r="BC58"/>
      <c r="BD58"/>
      <c r="BE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</row>
    <row r="59" spans="1:89" s="1" customFormat="1" ht="2.25" customHeight="1" x14ac:dyDescent="0.15">
      <c r="A59" s="48"/>
      <c r="B59" s="48"/>
      <c r="C59" s="49"/>
      <c r="D59" s="103"/>
      <c r="E59" s="103"/>
      <c r="F59" s="103"/>
      <c r="G59" s="103"/>
      <c r="H59" s="103"/>
      <c r="I59" s="103"/>
      <c r="J59" s="103"/>
      <c r="K59" s="103"/>
      <c r="L59" s="104"/>
      <c r="M59" s="104"/>
      <c r="N59" s="87"/>
      <c r="O59" s="87"/>
      <c r="P59" s="90"/>
      <c r="Q59" s="90"/>
      <c r="R59" s="84"/>
      <c r="S59" s="84"/>
      <c r="T59" s="48"/>
      <c r="U59" s="48"/>
      <c r="V59" s="49"/>
      <c r="W59" s="103"/>
      <c r="X59" s="103"/>
      <c r="Y59" s="103"/>
      <c r="Z59" s="103"/>
      <c r="AA59" s="103"/>
      <c r="AB59" s="103"/>
      <c r="AC59" s="103"/>
      <c r="AD59" s="103"/>
      <c r="AE59" s="104"/>
      <c r="AF59" s="104"/>
      <c r="AG59" s="87"/>
      <c r="AH59" s="87"/>
      <c r="AI59" s="90"/>
      <c r="AJ59" s="90"/>
      <c r="AK59" s="50"/>
      <c r="AL59" s="50"/>
      <c r="AS59"/>
      <c r="AT59"/>
      <c r="AU59"/>
      <c r="AV59"/>
      <c r="AW59"/>
      <c r="AX59"/>
      <c r="AY59"/>
      <c r="AZ59"/>
      <c r="BA59"/>
      <c r="BB59"/>
      <c r="BC59"/>
      <c r="BD59"/>
      <c r="BE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</row>
    <row r="60" spans="1:89" ht="15.75" customHeight="1" x14ac:dyDescent="0.15">
      <c r="A60" s="368">
        <v>13</v>
      </c>
      <c r="B60" s="369"/>
      <c r="C60" s="374" t="s">
        <v>80</v>
      </c>
      <c r="D60" s="375"/>
      <c r="E60" s="375"/>
      <c r="F60" s="376" t="str">
        <f>IF(入力用!$C89="","",入力用!$C89)</f>
        <v/>
      </c>
      <c r="G60" s="376"/>
      <c r="H60" s="376"/>
      <c r="I60" s="376"/>
      <c r="J60" s="376"/>
      <c r="K60" s="376"/>
      <c r="L60" s="376"/>
      <c r="M60" s="376"/>
      <c r="N60" s="376"/>
      <c r="O60" s="376"/>
      <c r="P60" s="376"/>
      <c r="Q60" s="376"/>
      <c r="R60" s="376"/>
      <c r="S60" s="377"/>
      <c r="T60" s="368">
        <v>14</v>
      </c>
      <c r="U60" s="369"/>
      <c r="V60" s="374" t="s">
        <v>80</v>
      </c>
      <c r="W60" s="375"/>
      <c r="X60" s="375"/>
      <c r="Y60" s="376" t="str">
        <f>IF(入力用!$C95="","",入力用!$C95)</f>
        <v/>
      </c>
      <c r="Z60" s="376"/>
      <c r="AA60" s="376"/>
      <c r="AB60" s="376"/>
      <c r="AC60" s="376"/>
      <c r="AD60" s="376"/>
      <c r="AE60" s="376"/>
      <c r="AF60" s="376"/>
      <c r="AG60" s="376"/>
      <c r="AH60" s="376"/>
      <c r="AI60" s="376"/>
      <c r="AJ60" s="376"/>
      <c r="AK60" s="376"/>
      <c r="AL60" s="377"/>
    </row>
    <row r="61" spans="1:89" ht="15.75" customHeight="1" x14ac:dyDescent="0.15">
      <c r="A61" s="370"/>
      <c r="B61" s="371"/>
      <c r="C61" s="41">
        <v>1</v>
      </c>
      <c r="D61" s="378" t="str">
        <f>IF(入力用!E89="","",入力用!E89)</f>
        <v/>
      </c>
      <c r="E61" s="379"/>
      <c r="F61" s="379"/>
      <c r="G61" s="379"/>
      <c r="H61" s="379"/>
      <c r="I61" s="379"/>
      <c r="J61" s="379"/>
      <c r="K61" s="380"/>
      <c r="L61" s="381" t="str">
        <f>IF($D61="","",入力用!F89)</f>
        <v/>
      </c>
      <c r="M61" s="382"/>
      <c r="N61" s="383" t="str">
        <f>IF($D61="","",入力用!T89)</f>
        <v/>
      </c>
      <c r="O61" s="384"/>
      <c r="P61" s="385" t="str">
        <f>IF($D61="","",入力用!U89)</f>
        <v/>
      </c>
      <c r="Q61" s="386"/>
      <c r="R61" s="387" t="str">
        <f>IF(入力用!V89="","",入力用!V89)</f>
        <v/>
      </c>
      <c r="S61" s="387"/>
      <c r="T61" s="370"/>
      <c r="U61" s="371"/>
      <c r="V61" s="41">
        <v>1</v>
      </c>
      <c r="W61" s="378" t="str">
        <f>IF(入力用!E95="","",入力用!E95)</f>
        <v/>
      </c>
      <c r="X61" s="379"/>
      <c r="Y61" s="379"/>
      <c r="Z61" s="379"/>
      <c r="AA61" s="379"/>
      <c r="AB61" s="379"/>
      <c r="AC61" s="379"/>
      <c r="AD61" s="380"/>
      <c r="AE61" s="381" t="str">
        <f>IF($W61="","",入力用!F95)</f>
        <v/>
      </c>
      <c r="AF61" s="382"/>
      <c r="AG61" s="383" t="str">
        <f>IF($W61="","",入力用!T95)</f>
        <v/>
      </c>
      <c r="AH61" s="384"/>
      <c r="AI61" s="385" t="str">
        <f>IF($W61="","",入力用!U95)</f>
        <v/>
      </c>
      <c r="AJ61" s="386"/>
      <c r="AK61" s="387" t="str">
        <f>IF(入力用!V95="","",入力用!V95)</f>
        <v/>
      </c>
      <c r="AL61" s="388"/>
    </row>
    <row r="62" spans="1:89" s="1" customFormat="1" ht="15.75" customHeight="1" x14ac:dyDescent="0.15">
      <c r="A62" s="370"/>
      <c r="B62" s="371"/>
      <c r="C62" s="41">
        <v>2</v>
      </c>
      <c r="D62" s="353" t="str">
        <f>IF(入力用!E90="","",入力用!E90)</f>
        <v/>
      </c>
      <c r="E62" s="354"/>
      <c r="F62" s="354"/>
      <c r="G62" s="354"/>
      <c r="H62" s="354"/>
      <c r="I62" s="354"/>
      <c r="J62" s="354"/>
      <c r="K62" s="355"/>
      <c r="L62" s="346" t="str">
        <f>IF($D62="","",入力用!F90)</f>
        <v/>
      </c>
      <c r="M62" s="347"/>
      <c r="N62" s="348" t="str">
        <f>IF($D62="","",入力用!T90)</f>
        <v/>
      </c>
      <c r="O62" s="349"/>
      <c r="P62" s="350" t="str">
        <f>IF($D62="","",入力用!U90)</f>
        <v/>
      </c>
      <c r="Q62" s="351"/>
      <c r="R62" s="346" t="str">
        <f>IF(入力用!V90="","",入力用!V90)</f>
        <v/>
      </c>
      <c r="S62" s="356"/>
      <c r="T62" s="370"/>
      <c r="U62" s="371"/>
      <c r="V62" s="41">
        <v>2</v>
      </c>
      <c r="W62" s="353" t="str">
        <f>IF(入力用!E96="","",入力用!E96)</f>
        <v/>
      </c>
      <c r="X62" s="354"/>
      <c r="Y62" s="354"/>
      <c r="Z62" s="354"/>
      <c r="AA62" s="354"/>
      <c r="AB62" s="354"/>
      <c r="AC62" s="354"/>
      <c r="AD62" s="355"/>
      <c r="AE62" s="346" t="str">
        <f>IF($W62="","",入力用!F96)</f>
        <v/>
      </c>
      <c r="AF62" s="347"/>
      <c r="AG62" s="348" t="str">
        <f>IF($W62="","",入力用!T96)</f>
        <v/>
      </c>
      <c r="AH62" s="349"/>
      <c r="AI62" s="350" t="str">
        <f>IF($W62="","",入力用!U96)</f>
        <v/>
      </c>
      <c r="AJ62" s="351"/>
      <c r="AK62" s="346" t="str">
        <f>IF(入力用!V96="","",入力用!V96)</f>
        <v/>
      </c>
      <c r="AL62" s="352"/>
      <c r="CB62"/>
      <c r="CC62"/>
      <c r="CD62"/>
      <c r="CE62"/>
      <c r="CF62"/>
      <c r="CG62"/>
      <c r="CH62"/>
      <c r="CI62"/>
      <c r="CJ62"/>
      <c r="CK62"/>
    </row>
    <row r="63" spans="1:89" s="1" customFormat="1" ht="15.75" customHeight="1" x14ac:dyDescent="0.15">
      <c r="A63" s="370"/>
      <c r="B63" s="371"/>
      <c r="C63" s="94">
        <v>3</v>
      </c>
      <c r="D63" s="353" t="str">
        <f>IF(入力用!E91="","",入力用!E91)</f>
        <v/>
      </c>
      <c r="E63" s="354"/>
      <c r="F63" s="354"/>
      <c r="G63" s="354"/>
      <c r="H63" s="354"/>
      <c r="I63" s="354"/>
      <c r="J63" s="354"/>
      <c r="K63" s="355"/>
      <c r="L63" s="346" t="str">
        <f>IF($D63="","",入力用!F91)</f>
        <v/>
      </c>
      <c r="M63" s="347"/>
      <c r="N63" s="348" t="str">
        <f>IF($D63="","",入力用!T91)</f>
        <v/>
      </c>
      <c r="O63" s="349"/>
      <c r="P63" s="350" t="str">
        <f>IF($D63="","",入力用!U91)</f>
        <v/>
      </c>
      <c r="Q63" s="351"/>
      <c r="R63" s="346" t="str">
        <f>IF(入力用!V91="","",入力用!V91)</f>
        <v/>
      </c>
      <c r="S63" s="356"/>
      <c r="T63" s="370"/>
      <c r="U63" s="371"/>
      <c r="V63" s="94">
        <v>3</v>
      </c>
      <c r="W63" s="353" t="str">
        <f>IF(入力用!E97="","",入力用!E97)</f>
        <v/>
      </c>
      <c r="X63" s="354"/>
      <c r="Y63" s="354"/>
      <c r="Z63" s="354"/>
      <c r="AA63" s="354"/>
      <c r="AB63" s="354"/>
      <c r="AC63" s="354"/>
      <c r="AD63" s="355"/>
      <c r="AE63" s="346" t="str">
        <f>IF($W63="","",入力用!F97)</f>
        <v/>
      </c>
      <c r="AF63" s="347"/>
      <c r="AG63" s="348" t="str">
        <f>IF($W63="","",入力用!T97)</f>
        <v/>
      </c>
      <c r="AH63" s="349"/>
      <c r="AI63" s="350" t="str">
        <f>IF($W63="","",入力用!U97)</f>
        <v/>
      </c>
      <c r="AJ63" s="351"/>
      <c r="AK63" s="346" t="str">
        <f>IF(入力用!V97="","",入力用!V97)</f>
        <v/>
      </c>
      <c r="AL63" s="352"/>
      <c r="CB63"/>
      <c r="CC63"/>
      <c r="CD63"/>
      <c r="CE63"/>
      <c r="CF63"/>
      <c r="CG63"/>
      <c r="CH63"/>
      <c r="CI63"/>
      <c r="CJ63"/>
      <c r="CK63"/>
    </row>
    <row r="64" spans="1:89" s="1" customFormat="1" ht="15.75" customHeight="1" x14ac:dyDescent="0.15">
      <c r="A64" s="370"/>
      <c r="B64" s="371"/>
      <c r="C64" s="42">
        <v>4</v>
      </c>
      <c r="D64" s="353" t="str">
        <f>IF(入力用!E92="","",入力用!E92)</f>
        <v/>
      </c>
      <c r="E64" s="354"/>
      <c r="F64" s="354"/>
      <c r="G64" s="354"/>
      <c r="H64" s="354"/>
      <c r="I64" s="354"/>
      <c r="J64" s="354"/>
      <c r="K64" s="355"/>
      <c r="L64" s="346" t="str">
        <f>IF($D64="","",入力用!F92)</f>
        <v/>
      </c>
      <c r="M64" s="347"/>
      <c r="N64" s="348" t="str">
        <f>IF($D64="","",入力用!T92)</f>
        <v/>
      </c>
      <c r="O64" s="349"/>
      <c r="P64" s="350" t="str">
        <f>IF($D64="","",入力用!U92)</f>
        <v/>
      </c>
      <c r="Q64" s="351"/>
      <c r="R64" s="346" t="str">
        <f>IF(入力用!V92="","",入力用!V92)</f>
        <v/>
      </c>
      <c r="S64" s="356"/>
      <c r="T64" s="370"/>
      <c r="U64" s="371"/>
      <c r="V64" s="42">
        <v>4</v>
      </c>
      <c r="W64" s="353" t="str">
        <f>IF(入力用!E98="","",入力用!E98)</f>
        <v/>
      </c>
      <c r="X64" s="354"/>
      <c r="Y64" s="354"/>
      <c r="Z64" s="354"/>
      <c r="AA64" s="354"/>
      <c r="AB64" s="354"/>
      <c r="AC64" s="354"/>
      <c r="AD64" s="355"/>
      <c r="AE64" s="346" t="str">
        <f>IF($W64="","",入力用!F98)</f>
        <v/>
      </c>
      <c r="AF64" s="347"/>
      <c r="AG64" s="348" t="str">
        <f>IF($W64="","",入力用!T98)</f>
        <v/>
      </c>
      <c r="AH64" s="349"/>
      <c r="AI64" s="350" t="str">
        <f>IF($W64="","",入力用!U98)</f>
        <v/>
      </c>
      <c r="AJ64" s="351"/>
      <c r="AK64" s="346" t="str">
        <f>IF(入力用!V98="","",入力用!V98)</f>
        <v/>
      </c>
      <c r="AL64" s="352"/>
      <c r="AS64"/>
      <c r="AT64"/>
      <c r="AU64"/>
      <c r="AV64"/>
      <c r="AW64"/>
      <c r="AX64"/>
      <c r="AY64"/>
      <c r="AZ64"/>
      <c r="BA64"/>
      <c r="BB64"/>
      <c r="BC64"/>
      <c r="BD64"/>
      <c r="BE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</row>
    <row r="65" spans="1:89" s="1" customFormat="1" ht="15.75" customHeight="1" x14ac:dyDescent="0.15">
      <c r="A65" s="370"/>
      <c r="B65" s="371"/>
      <c r="C65" s="42">
        <v>5</v>
      </c>
      <c r="D65" s="353" t="str">
        <f>IF(入力用!E93="","",入力用!E93)</f>
        <v/>
      </c>
      <c r="E65" s="354"/>
      <c r="F65" s="354"/>
      <c r="G65" s="354"/>
      <c r="H65" s="354"/>
      <c r="I65" s="354"/>
      <c r="J65" s="354"/>
      <c r="K65" s="355"/>
      <c r="L65" s="346" t="str">
        <f>IF($D65="","",入力用!F93)</f>
        <v/>
      </c>
      <c r="M65" s="347"/>
      <c r="N65" s="348" t="str">
        <f>IF($D65="","",入力用!T93)</f>
        <v/>
      </c>
      <c r="O65" s="349"/>
      <c r="P65" s="350" t="str">
        <f>IF($D65="","",入力用!U93)</f>
        <v/>
      </c>
      <c r="Q65" s="351"/>
      <c r="R65" s="346" t="str">
        <f>IF(入力用!V93="","",入力用!V93)</f>
        <v/>
      </c>
      <c r="S65" s="356"/>
      <c r="T65" s="370"/>
      <c r="U65" s="371"/>
      <c r="V65" s="42">
        <v>5</v>
      </c>
      <c r="W65" s="353" t="str">
        <f>IF(入力用!E99="","",入力用!E99)</f>
        <v/>
      </c>
      <c r="X65" s="354"/>
      <c r="Y65" s="354"/>
      <c r="Z65" s="354"/>
      <c r="AA65" s="354"/>
      <c r="AB65" s="354"/>
      <c r="AC65" s="354"/>
      <c r="AD65" s="355"/>
      <c r="AE65" s="346" t="str">
        <f>IF($W65="","",入力用!F99)</f>
        <v/>
      </c>
      <c r="AF65" s="347"/>
      <c r="AG65" s="348" t="str">
        <f>IF($W65="","",入力用!T99)</f>
        <v/>
      </c>
      <c r="AH65" s="349"/>
      <c r="AI65" s="350" t="str">
        <f>IF($W65="","",入力用!U99)</f>
        <v/>
      </c>
      <c r="AJ65" s="351"/>
      <c r="AK65" s="346" t="str">
        <f>IF(入力用!V99="","",入力用!V99)</f>
        <v/>
      </c>
      <c r="AL65" s="352"/>
      <c r="AS65"/>
      <c r="AT65"/>
      <c r="AU65"/>
      <c r="AV65"/>
      <c r="AW65"/>
      <c r="AX65"/>
      <c r="AY65"/>
      <c r="AZ65"/>
      <c r="BA65"/>
      <c r="BB65"/>
      <c r="BC65"/>
      <c r="BD65"/>
      <c r="BE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</row>
    <row r="66" spans="1:89" s="1" customFormat="1" ht="15" hidden="1" customHeight="1" x14ac:dyDescent="0.15">
      <c r="A66" s="372"/>
      <c r="B66" s="373"/>
      <c r="C66" s="43">
        <v>6</v>
      </c>
      <c r="D66" s="389" t="str">
        <f>IF(入力用!E94="","",入力用!E94)</f>
        <v/>
      </c>
      <c r="E66" s="390"/>
      <c r="F66" s="390"/>
      <c r="G66" s="390"/>
      <c r="H66" s="390"/>
      <c r="I66" s="390"/>
      <c r="J66" s="390"/>
      <c r="K66" s="391"/>
      <c r="L66" s="361" t="str">
        <f>IF($D66="","",入力用!F94)</f>
        <v/>
      </c>
      <c r="M66" s="362"/>
      <c r="N66" s="363" t="str">
        <f>IF($D66="","",入力用!T94)</f>
        <v/>
      </c>
      <c r="O66" s="364"/>
      <c r="P66" s="365" t="str">
        <f>IF($D66="","",入力用!U94)</f>
        <v/>
      </c>
      <c r="Q66" s="366"/>
      <c r="R66" s="397" t="str">
        <f>IF(入力用!V94="","",入力用!V94)</f>
        <v/>
      </c>
      <c r="S66" s="398"/>
      <c r="T66" s="372"/>
      <c r="U66" s="373"/>
      <c r="V66" s="43">
        <v>6</v>
      </c>
      <c r="W66" s="389" t="str">
        <f>IF(入力用!E100="","",入力用!E100)</f>
        <v/>
      </c>
      <c r="X66" s="390"/>
      <c r="Y66" s="390"/>
      <c r="Z66" s="390"/>
      <c r="AA66" s="390"/>
      <c r="AB66" s="390"/>
      <c r="AC66" s="390"/>
      <c r="AD66" s="391"/>
      <c r="AE66" s="361" t="str">
        <f>IF($W66="","",入力用!F100)</f>
        <v/>
      </c>
      <c r="AF66" s="362"/>
      <c r="AG66" s="363" t="str">
        <f>IF($W66="","",入力用!T100)</f>
        <v/>
      </c>
      <c r="AH66" s="364"/>
      <c r="AI66" s="365" t="str">
        <f>IF($W66="","",入力用!U100)</f>
        <v/>
      </c>
      <c r="AJ66" s="366"/>
      <c r="AK66" s="332" t="str">
        <f>IF(入力用!V100="","",入力用!V100)</f>
        <v/>
      </c>
      <c r="AL66" s="338"/>
      <c r="AS66"/>
      <c r="AT66"/>
      <c r="AU66"/>
      <c r="AV66"/>
      <c r="AW66"/>
      <c r="AX66"/>
      <c r="AY66"/>
      <c r="AZ66"/>
      <c r="BA66"/>
      <c r="BB66"/>
      <c r="BC66"/>
      <c r="BD66"/>
      <c r="BE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</row>
    <row r="67" spans="1:89" s="1" customFormat="1" ht="2.25" customHeight="1" x14ac:dyDescent="0.15">
      <c r="A67" s="48"/>
      <c r="B67" s="48"/>
      <c r="C67" s="49"/>
      <c r="D67" s="103"/>
      <c r="E67" s="103"/>
      <c r="F67" s="103"/>
      <c r="G67" s="103"/>
      <c r="H67" s="103"/>
      <c r="I67" s="103"/>
      <c r="J67" s="103"/>
      <c r="K67" s="103"/>
      <c r="L67" s="104"/>
      <c r="M67" s="104"/>
      <c r="N67" s="87"/>
      <c r="O67" s="87"/>
      <c r="P67" s="90"/>
      <c r="Q67" s="90"/>
      <c r="R67" s="84"/>
      <c r="S67" s="84"/>
      <c r="T67" s="48"/>
      <c r="U67" s="48"/>
      <c r="V67" s="49"/>
      <c r="W67" s="103"/>
      <c r="X67" s="103"/>
      <c r="Y67" s="103"/>
      <c r="Z67" s="103"/>
      <c r="AA67" s="103"/>
      <c r="AB67" s="103"/>
      <c r="AC67" s="103"/>
      <c r="AD67" s="103"/>
      <c r="AE67" s="104"/>
      <c r="AF67" s="104"/>
      <c r="AG67" s="87"/>
      <c r="AH67" s="87"/>
      <c r="AI67" s="90"/>
      <c r="AJ67" s="90"/>
      <c r="AK67" s="50"/>
      <c r="AL67" s="50"/>
      <c r="AS67"/>
      <c r="AT67"/>
      <c r="AU67"/>
      <c r="AV67"/>
      <c r="AW67"/>
      <c r="AX67"/>
      <c r="AY67"/>
      <c r="AZ67"/>
      <c r="BA67"/>
      <c r="BB67"/>
      <c r="BC67"/>
      <c r="BD67"/>
      <c r="BE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</row>
    <row r="68" spans="1:89" ht="15.75" customHeight="1" x14ac:dyDescent="0.15">
      <c r="A68" s="368">
        <v>15</v>
      </c>
      <c r="B68" s="369"/>
      <c r="C68" s="374" t="s">
        <v>80</v>
      </c>
      <c r="D68" s="375"/>
      <c r="E68" s="375"/>
      <c r="F68" s="376" t="str">
        <f>IF(入力用!$C101="","",入力用!$C101)</f>
        <v/>
      </c>
      <c r="G68" s="376"/>
      <c r="H68" s="376"/>
      <c r="I68" s="376"/>
      <c r="J68" s="376"/>
      <c r="K68" s="376"/>
      <c r="L68" s="376"/>
      <c r="M68" s="376"/>
      <c r="N68" s="376"/>
      <c r="O68" s="376"/>
      <c r="P68" s="376"/>
      <c r="Q68" s="376"/>
      <c r="R68" s="376"/>
      <c r="S68" s="377"/>
      <c r="T68" s="368">
        <v>16</v>
      </c>
      <c r="U68" s="369"/>
      <c r="V68" s="374" t="s">
        <v>80</v>
      </c>
      <c r="W68" s="375"/>
      <c r="X68" s="375"/>
      <c r="Y68" s="376" t="str">
        <f>IF(入力用!$C107="","",入力用!$C107)</f>
        <v/>
      </c>
      <c r="Z68" s="376"/>
      <c r="AA68" s="376"/>
      <c r="AB68" s="376"/>
      <c r="AC68" s="376"/>
      <c r="AD68" s="376"/>
      <c r="AE68" s="376"/>
      <c r="AF68" s="376"/>
      <c r="AG68" s="376"/>
      <c r="AH68" s="376"/>
      <c r="AI68" s="376"/>
      <c r="AJ68" s="376"/>
      <c r="AK68" s="376"/>
      <c r="AL68" s="377"/>
    </row>
    <row r="69" spans="1:89" ht="15.75" customHeight="1" x14ac:dyDescent="0.15">
      <c r="A69" s="370"/>
      <c r="B69" s="371"/>
      <c r="C69" s="41">
        <v>1</v>
      </c>
      <c r="D69" s="353" t="str">
        <f>IF(入力用!E101="","",入力用!E101)</f>
        <v/>
      </c>
      <c r="E69" s="354"/>
      <c r="F69" s="354"/>
      <c r="G69" s="354"/>
      <c r="H69" s="354"/>
      <c r="I69" s="354"/>
      <c r="J69" s="354"/>
      <c r="K69" s="355"/>
      <c r="L69" s="346" t="str">
        <f>IF($D69="","",入力用!F101)</f>
        <v/>
      </c>
      <c r="M69" s="347"/>
      <c r="N69" s="348" t="str">
        <f>IF($D69="","",入力用!T101)</f>
        <v/>
      </c>
      <c r="O69" s="349"/>
      <c r="P69" s="350" t="str">
        <f>IF($D69="","",入力用!U101)</f>
        <v/>
      </c>
      <c r="Q69" s="351"/>
      <c r="R69" s="346" t="str">
        <f>IF(入力用!V101="","",入力用!V101)</f>
        <v/>
      </c>
      <c r="S69" s="356"/>
      <c r="T69" s="370"/>
      <c r="U69" s="371"/>
      <c r="V69" s="41">
        <v>1</v>
      </c>
      <c r="W69" s="353" t="str">
        <f>IF(入力用!E107="","",入力用!E107)</f>
        <v/>
      </c>
      <c r="X69" s="354"/>
      <c r="Y69" s="354"/>
      <c r="Z69" s="354"/>
      <c r="AA69" s="354"/>
      <c r="AB69" s="354"/>
      <c r="AC69" s="354"/>
      <c r="AD69" s="355"/>
      <c r="AE69" s="346" t="str">
        <f>IF($W69="","",入力用!F107)</f>
        <v/>
      </c>
      <c r="AF69" s="347"/>
      <c r="AG69" s="348" t="str">
        <f>IF($W69="","",入力用!T107)</f>
        <v/>
      </c>
      <c r="AH69" s="349"/>
      <c r="AI69" s="350" t="str">
        <f>IF($W69="","",入力用!U107)</f>
        <v/>
      </c>
      <c r="AJ69" s="351"/>
      <c r="AK69" s="346" t="str">
        <f>IF(入力用!V107="","",入力用!V107)</f>
        <v/>
      </c>
      <c r="AL69" s="352"/>
    </row>
    <row r="70" spans="1:89" s="1" customFormat="1" ht="15.75" customHeight="1" x14ac:dyDescent="0.15">
      <c r="A70" s="370"/>
      <c r="B70" s="371"/>
      <c r="C70" s="41">
        <v>2</v>
      </c>
      <c r="D70" s="353" t="str">
        <f>IF(入力用!E102="","",入力用!E102)</f>
        <v/>
      </c>
      <c r="E70" s="354"/>
      <c r="F70" s="354"/>
      <c r="G70" s="354"/>
      <c r="H70" s="354"/>
      <c r="I70" s="354"/>
      <c r="J70" s="354"/>
      <c r="K70" s="355"/>
      <c r="L70" s="346" t="str">
        <f>IF($D70="","",入力用!F102)</f>
        <v/>
      </c>
      <c r="M70" s="347"/>
      <c r="N70" s="348" t="str">
        <f>IF($D70="","",入力用!T102)</f>
        <v/>
      </c>
      <c r="O70" s="349"/>
      <c r="P70" s="350" t="str">
        <f>IF($D70="","",入力用!U102)</f>
        <v/>
      </c>
      <c r="Q70" s="351"/>
      <c r="R70" s="346" t="str">
        <f>IF(入力用!V102="","",入力用!V102)</f>
        <v/>
      </c>
      <c r="S70" s="356"/>
      <c r="T70" s="370"/>
      <c r="U70" s="371"/>
      <c r="V70" s="41">
        <v>2</v>
      </c>
      <c r="W70" s="353" t="str">
        <f>IF(入力用!E108="","",入力用!E108)</f>
        <v/>
      </c>
      <c r="X70" s="354"/>
      <c r="Y70" s="354"/>
      <c r="Z70" s="354"/>
      <c r="AA70" s="354"/>
      <c r="AB70" s="354"/>
      <c r="AC70" s="354"/>
      <c r="AD70" s="355"/>
      <c r="AE70" s="346" t="str">
        <f>IF($W70="","",入力用!F108)</f>
        <v/>
      </c>
      <c r="AF70" s="347"/>
      <c r="AG70" s="348" t="str">
        <f>IF($W70="","",入力用!T108)</f>
        <v/>
      </c>
      <c r="AH70" s="349"/>
      <c r="AI70" s="350" t="str">
        <f>IF($W70="","",入力用!U108)</f>
        <v/>
      </c>
      <c r="AJ70" s="351"/>
      <c r="AK70" s="346" t="str">
        <f>IF(入力用!V108="","",入力用!V108)</f>
        <v/>
      </c>
      <c r="AL70" s="352"/>
      <c r="CB70"/>
      <c r="CC70"/>
      <c r="CD70"/>
      <c r="CE70"/>
      <c r="CF70"/>
      <c r="CG70"/>
      <c r="CH70"/>
      <c r="CI70"/>
      <c r="CJ70"/>
      <c r="CK70"/>
    </row>
    <row r="71" spans="1:89" s="1" customFormat="1" ht="15.75" customHeight="1" x14ac:dyDescent="0.15">
      <c r="A71" s="370"/>
      <c r="B71" s="371"/>
      <c r="C71" s="94">
        <v>3</v>
      </c>
      <c r="D71" s="353" t="str">
        <f>IF(入力用!E103="","",入力用!E103)</f>
        <v/>
      </c>
      <c r="E71" s="354"/>
      <c r="F71" s="354"/>
      <c r="G71" s="354"/>
      <c r="H71" s="354"/>
      <c r="I71" s="354"/>
      <c r="J71" s="354"/>
      <c r="K71" s="355"/>
      <c r="L71" s="346" t="str">
        <f>IF($D71="","",入力用!F103)</f>
        <v/>
      </c>
      <c r="M71" s="347"/>
      <c r="N71" s="348" t="str">
        <f>IF($D71="","",入力用!T103)</f>
        <v/>
      </c>
      <c r="O71" s="349"/>
      <c r="P71" s="350" t="str">
        <f>IF($D71="","",入力用!U103)</f>
        <v/>
      </c>
      <c r="Q71" s="351"/>
      <c r="R71" s="346" t="str">
        <f>IF(入力用!V103="","",入力用!V103)</f>
        <v/>
      </c>
      <c r="S71" s="356"/>
      <c r="T71" s="370"/>
      <c r="U71" s="371"/>
      <c r="V71" s="94">
        <v>3</v>
      </c>
      <c r="W71" s="353" t="str">
        <f>IF(入力用!E109="","",入力用!E109)</f>
        <v/>
      </c>
      <c r="X71" s="354"/>
      <c r="Y71" s="354"/>
      <c r="Z71" s="354"/>
      <c r="AA71" s="354"/>
      <c r="AB71" s="354"/>
      <c r="AC71" s="354"/>
      <c r="AD71" s="355"/>
      <c r="AE71" s="346" t="str">
        <f>IF($W71="","",入力用!F109)</f>
        <v/>
      </c>
      <c r="AF71" s="347"/>
      <c r="AG71" s="348" t="str">
        <f>IF($W71="","",入力用!T109)</f>
        <v/>
      </c>
      <c r="AH71" s="349"/>
      <c r="AI71" s="350" t="str">
        <f>IF($W71="","",入力用!U109)</f>
        <v/>
      </c>
      <c r="AJ71" s="351"/>
      <c r="AK71" s="346" t="str">
        <f>IF(入力用!V109="","",入力用!V109)</f>
        <v/>
      </c>
      <c r="AL71" s="352"/>
      <c r="CB71"/>
      <c r="CC71"/>
      <c r="CD71"/>
      <c r="CE71"/>
      <c r="CF71"/>
      <c r="CG71"/>
      <c r="CH71"/>
      <c r="CI71"/>
      <c r="CJ71"/>
      <c r="CK71"/>
    </row>
    <row r="72" spans="1:89" s="1" customFormat="1" ht="15.75" customHeight="1" x14ac:dyDescent="0.15">
      <c r="A72" s="370"/>
      <c r="B72" s="371"/>
      <c r="C72" s="42">
        <v>4</v>
      </c>
      <c r="D72" s="353" t="str">
        <f>IF(入力用!E104="","",入力用!E104)</f>
        <v/>
      </c>
      <c r="E72" s="354"/>
      <c r="F72" s="354"/>
      <c r="G72" s="354"/>
      <c r="H72" s="354"/>
      <c r="I72" s="354"/>
      <c r="J72" s="354"/>
      <c r="K72" s="355"/>
      <c r="L72" s="346" t="str">
        <f>IF($D72="","",入力用!F104)</f>
        <v/>
      </c>
      <c r="M72" s="347"/>
      <c r="N72" s="348" t="str">
        <f>IF($D72="","",入力用!T104)</f>
        <v/>
      </c>
      <c r="O72" s="349"/>
      <c r="P72" s="350" t="str">
        <f>IF($D72="","",入力用!U104)</f>
        <v/>
      </c>
      <c r="Q72" s="351"/>
      <c r="R72" s="346" t="str">
        <f>IF(入力用!V104="","",入力用!V104)</f>
        <v/>
      </c>
      <c r="S72" s="356"/>
      <c r="T72" s="370"/>
      <c r="U72" s="371"/>
      <c r="V72" s="42">
        <v>4</v>
      </c>
      <c r="W72" s="353" t="str">
        <f>IF(入力用!E110="","",入力用!E110)</f>
        <v/>
      </c>
      <c r="X72" s="354"/>
      <c r="Y72" s="354"/>
      <c r="Z72" s="354"/>
      <c r="AA72" s="354"/>
      <c r="AB72" s="354"/>
      <c r="AC72" s="354"/>
      <c r="AD72" s="355"/>
      <c r="AE72" s="346" t="str">
        <f>IF($W72="","",入力用!F110)</f>
        <v/>
      </c>
      <c r="AF72" s="347"/>
      <c r="AG72" s="348" t="str">
        <f>IF($W72="","",入力用!T110)</f>
        <v/>
      </c>
      <c r="AH72" s="349"/>
      <c r="AI72" s="350" t="str">
        <f>IF($W72="","",入力用!U110)</f>
        <v/>
      </c>
      <c r="AJ72" s="351"/>
      <c r="AK72" s="346" t="str">
        <f>IF(入力用!V110="","",入力用!V110)</f>
        <v/>
      </c>
      <c r="AL72" s="352"/>
      <c r="AS72"/>
      <c r="AT72"/>
      <c r="AU72"/>
      <c r="AV72"/>
      <c r="AW72"/>
      <c r="AX72"/>
      <c r="AY72"/>
      <c r="AZ72"/>
      <c r="BA72"/>
      <c r="BB72"/>
      <c r="BC72"/>
      <c r="BD72"/>
      <c r="BE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</row>
    <row r="73" spans="1:89" s="1" customFormat="1" ht="15.75" customHeight="1" x14ac:dyDescent="0.15">
      <c r="A73" s="370"/>
      <c r="B73" s="371"/>
      <c r="C73" s="42">
        <v>5</v>
      </c>
      <c r="D73" s="353" t="str">
        <f>IF(入力用!E105="","",入力用!E105)</f>
        <v/>
      </c>
      <c r="E73" s="354"/>
      <c r="F73" s="354"/>
      <c r="G73" s="354"/>
      <c r="H73" s="354"/>
      <c r="I73" s="354"/>
      <c r="J73" s="354"/>
      <c r="K73" s="355"/>
      <c r="L73" s="346" t="str">
        <f>IF($D73="","",入力用!F105)</f>
        <v/>
      </c>
      <c r="M73" s="347"/>
      <c r="N73" s="348" t="str">
        <f>IF($D73="","",入力用!T105)</f>
        <v/>
      </c>
      <c r="O73" s="349"/>
      <c r="P73" s="350" t="str">
        <f>IF($D73="","",入力用!U105)</f>
        <v/>
      </c>
      <c r="Q73" s="351"/>
      <c r="R73" s="346" t="str">
        <f>IF(入力用!V105="","",入力用!V105)</f>
        <v/>
      </c>
      <c r="S73" s="356"/>
      <c r="T73" s="370"/>
      <c r="U73" s="371"/>
      <c r="V73" s="42">
        <v>5</v>
      </c>
      <c r="W73" s="353" t="str">
        <f>IF(入力用!E111="","",入力用!E111)</f>
        <v/>
      </c>
      <c r="X73" s="354"/>
      <c r="Y73" s="354"/>
      <c r="Z73" s="354"/>
      <c r="AA73" s="354"/>
      <c r="AB73" s="354"/>
      <c r="AC73" s="354"/>
      <c r="AD73" s="355"/>
      <c r="AE73" s="346" t="str">
        <f>IF($W73="","",入力用!F111)</f>
        <v/>
      </c>
      <c r="AF73" s="347"/>
      <c r="AG73" s="348" t="str">
        <f>IF($W73="","",入力用!T111)</f>
        <v/>
      </c>
      <c r="AH73" s="349"/>
      <c r="AI73" s="350" t="str">
        <f>IF($W73="","",入力用!U111)</f>
        <v/>
      </c>
      <c r="AJ73" s="351"/>
      <c r="AK73" s="346" t="str">
        <f>IF(入力用!V111="","",入力用!V111)</f>
        <v/>
      </c>
      <c r="AL73" s="352"/>
      <c r="AS73"/>
      <c r="AT73"/>
      <c r="AU73"/>
      <c r="AV73"/>
      <c r="AW73"/>
      <c r="AX73"/>
      <c r="AY73"/>
      <c r="AZ73"/>
      <c r="BA73"/>
      <c r="BB73"/>
      <c r="BC73"/>
      <c r="BD73"/>
      <c r="BE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</row>
    <row r="74" spans="1:89" s="1" customFormat="1" ht="15" hidden="1" customHeight="1" x14ac:dyDescent="0.15">
      <c r="A74" s="372"/>
      <c r="B74" s="373"/>
      <c r="C74" s="43">
        <v>6</v>
      </c>
      <c r="D74" s="389" t="str">
        <f>IF(入力用!E106="","",入力用!E106)</f>
        <v/>
      </c>
      <c r="E74" s="390"/>
      <c r="F74" s="390"/>
      <c r="G74" s="390"/>
      <c r="H74" s="390"/>
      <c r="I74" s="390"/>
      <c r="J74" s="390"/>
      <c r="K74" s="391"/>
      <c r="L74" s="361" t="str">
        <f>IF($D74="","",入力用!F106)</f>
        <v/>
      </c>
      <c r="M74" s="362"/>
      <c r="N74" s="363" t="str">
        <f>IF($D74="","",入力用!T106)</f>
        <v/>
      </c>
      <c r="O74" s="364"/>
      <c r="P74" s="365" t="str">
        <f>IF($D74="","",入力用!U106)</f>
        <v/>
      </c>
      <c r="Q74" s="366"/>
      <c r="R74" s="397" t="str">
        <f>IF(入力用!V106="","",入力用!V106)</f>
        <v/>
      </c>
      <c r="S74" s="398"/>
      <c r="T74" s="372"/>
      <c r="U74" s="373"/>
      <c r="V74" s="43">
        <v>6</v>
      </c>
      <c r="W74" s="389" t="str">
        <f>IF(入力用!E112="","",入力用!E112)</f>
        <v/>
      </c>
      <c r="X74" s="390"/>
      <c r="Y74" s="390"/>
      <c r="Z74" s="390"/>
      <c r="AA74" s="390"/>
      <c r="AB74" s="390"/>
      <c r="AC74" s="390"/>
      <c r="AD74" s="391"/>
      <c r="AE74" s="361" t="str">
        <f>IF($W74="","",入力用!F112)</f>
        <v/>
      </c>
      <c r="AF74" s="362"/>
      <c r="AG74" s="363" t="str">
        <f>IF($W74="","",入力用!T112)</f>
        <v/>
      </c>
      <c r="AH74" s="364"/>
      <c r="AI74" s="365" t="str">
        <f>IF($W74="","",入力用!U112)</f>
        <v/>
      </c>
      <c r="AJ74" s="366"/>
      <c r="AK74" s="332" t="str">
        <f>IF(入力用!V112="","",入力用!V112)</f>
        <v/>
      </c>
      <c r="AL74" s="338"/>
      <c r="AS74"/>
      <c r="AT74"/>
      <c r="AU74"/>
      <c r="AV74"/>
      <c r="AW74"/>
      <c r="AX74"/>
      <c r="AY74"/>
      <c r="AZ74"/>
      <c r="BA74"/>
      <c r="BB74"/>
      <c r="BC74"/>
      <c r="BD74"/>
      <c r="BE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</row>
    <row r="75" spans="1:89" s="1" customFormat="1" ht="2.25" customHeight="1" x14ac:dyDescent="0.15">
      <c r="A75" s="48"/>
      <c r="B75" s="48"/>
      <c r="C75" s="49"/>
      <c r="D75" s="103"/>
      <c r="E75" s="103"/>
      <c r="F75" s="103"/>
      <c r="G75" s="103"/>
      <c r="H75" s="103"/>
      <c r="I75" s="103"/>
      <c r="J75" s="103"/>
      <c r="K75" s="103"/>
      <c r="L75" s="104"/>
      <c r="M75" s="104"/>
      <c r="N75" s="87"/>
      <c r="O75" s="87"/>
      <c r="P75" s="90"/>
      <c r="Q75" s="90"/>
      <c r="R75" s="84"/>
      <c r="S75" s="84"/>
      <c r="T75" s="48"/>
      <c r="U75" s="48"/>
      <c r="V75" s="49"/>
      <c r="W75" s="103"/>
      <c r="X75" s="103"/>
      <c r="Y75" s="103"/>
      <c r="Z75" s="103"/>
      <c r="AA75" s="103"/>
      <c r="AB75" s="103"/>
      <c r="AC75" s="103"/>
      <c r="AD75" s="103"/>
      <c r="AE75" s="104"/>
      <c r="AF75" s="104"/>
      <c r="AG75" s="87"/>
      <c r="AH75" s="87"/>
      <c r="AI75" s="90"/>
      <c r="AJ75" s="90"/>
      <c r="AK75" s="50"/>
      <c r="AL75" s="50"/>
      <c r="AS75"/>
      <c r="AT75"/>
      <c r="AU75"/>
      <c r="AV75"/>
      <c r="AW75"/>
      <c r="AX75"/>
      <c r="AY75"/>
      <c r="AZ75"/>
      <c r="BA75"/>
      <c r="BB75"/>
      <c r="BC75"/>
      <c r="BD75"/>
      <c r="BE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</row>
    <row r="76" spans="1:89" ht="15.75" customHeight="1" x14ac:dyDescent="0.15">
      <c r="A76" s="368">
        <v>17</v>
      </c>
      <c r="B76" s="369"/>
      <c r="C76" s="374" t="s">
        <v>80</v>
      </c>
      <c r="D76" s="375"/>
      <c r="E76" s="375"/>
      <c r="F76" s="376" t="str">
        <f>IF(入力用!$C113="","",入力用!$C113)</f>
        <v/>
      </c>
      <c r="G76" s="376"/>
      <c r="H76" s="376"/>
      <c r="I76" s="376"/>
      <c r="J76" s="376"/>
      <c r="K76" s="376"/>
      <c r="L76" s="376"/>
      <c r="M76" s="376"/>
      <c r="N76" s="376"/>
      <c r="O76" s="376"/>
      <c r="P76" s="376"/>
      <c r="Q76" s="376"/>
      <c r="R76" s="376"/>
      <c r="S76" s="377"/>
      <c r="T76" s="404">
        <v>18</v>
      </c>
      <c r="U76" s="369"/>
      <c r="V76" s="374" t="s">
        <v>80</v>
      </c>
      <c r="W76" s="375"/>
      <c r="X76" s="375"/>
      <c r="Y76" s="376" t="str">
        <f>IF(入力用!$C119="","",入力用!$C119)</f>
        <v/>
      </c>
      <c r="Z76" s="376"/>
      <c r="AA76" s="376"/>
      <c r="AB76" s="376"/>
      <c r="AC76" s="376"/>
      <c r="AD76" s="376"/>
      <c r="AE76" s="376"/>
      <c r="AF76" s="376"/>
      <c r="AG76" s="376"/>
      <c r="AH76" s="376"/>
      <c r="AI76" s="376"/>
      <c r="AJ76" s="376"/>
      <c r="AK76" s="376"/>
      <c r="AL76" s="377"/>
    </row>
    <row r="77" spans="1:89" ht="15.75" customHeight="1" x14ac:dyDescent="0.15">
      <c r="A77" s="370"/>
      <c r="B77" s="371"/>
      <c r="C77" s="41">
        <v>1</v>
      </c>
      <c r="D77" s="378" t="str">
        <f>IF(入力用!E113="","",入力用!E113)</f>
        <v/>
      </c>
      <c r="E77" s="379"/>
      <c r="F77" s="379"/>
      <c r="G77" s="379"/>
      <c r="H77" s="379"/>
      <c r="I77" s="379"/>
      <c r="J77" s="379"/>
      <c r="K77" s="380"/>
      <c r="L77" s="381" t="str">
        <f>IF($D77="","",入力用!F113)</f>
        <v/>
      </c>
      <c r="M77" s="382"/>
      <c r="N77" s="383" t="str">
        <f>IF($D77="","",入力用!T113)</f>
        <v/>
      </c>
      <c r="O77" s="384"/>
      <c r="P77" s="385" t="str">
        <f>IF($D77="","",入力用!U113)</f>
        <v/>
      </c>
      <c r="Q77" s="386"/>
      <c r="R77" s="387" t="str">
        <f>IF(入力用!V113="","",入力用!V113)</f>
        <v/>
      </c>
      <c r="S77" s="387"/>
      <c r="T77" s="370"/>
      <c r="U77" s="371"/>
      <c r="V77" s="41">
        <v>1</v>
      </c>
      <c r="W77" s="378" t="str">
        <f>IF(入力用!E119="","",入力用!E119)</f>
        <v/>
      </c>
      <c r="X77" s="379"/>
      <c r="Y77" s="379"/>
      <c r="Z77" s="379"/>
      <c r="AA77" s="379"/>
      <c r="AB77" s="379"/>
      <c r="AC77" s="379"/>
      <c r="AD77" s="380"/>
      <c r="AE77" s="381" t="str">
        <f>IF($W77="","",入力用!F119)</f>
        <v/>
      </c>
      <c r="AF77" s="382"/>
      <c r="AG77" s="383" t="str">
        <f>IF($W77="","",入力用!T119)</f>
        <v/>
      </c>
      <c r="AH77" s="384"/>
      <c r="AI77" s="385" t="str">
        <f>IF($W77="","",入力用!U119)</f>
        <v/>
      </c>
      <c r="AJ77" s="386"/>
      <c r="AK77" s="387" t="str">
        <f>IF(入力用!V119="","",入力用!V119)</f>
        <v/>
      </c>
      <c r="AL77" s="388"/>
    </row>
    <row r="78" spans="1:89" s="1" customFormat="1" ht="15.75" customHeight="1" x14ac:dyDescent="0.15">
      <c r="A78" s="370"/>
      <c r="B78" s="371"/>
      <c r="C78" s="41">
        <v>2</v>
      </c>
      <c r="D78" s="353" t="str">
        <f>IF(入力用!E114="","",入力用!E114)</f>
        <v/>
      </c>
      <c r="E78" s="354"/>
      <c r="F78" s="354"/>
      <c r="G78" s="354"/>
      <c r="H78" s="354"/>
      <c r="I78" s="354"/>
      <c r="J78" s="354"/>
      <c r="K78" s="355"/>
      <c r="L78" s="346" t="str">
        <f>IF($D78="","",入力用!F114)</f>
        <v/>
      </c>
      <c r="M78" s="347"/>
      <c r="N78" s="348" t="str">
        <f>IF($D78="","",入力用!T114)</f>
        <v/>
      </c>
      <c r="O78" s="349"/>
      <c r="P78" s="350" t="str">
        <f>IF($D78="","",入力用!U114)</f>
        <v/>
      </c>
      <c r="Q78" s="351"/>
      <c r="R78" s="346" t="str">
        <f>IF(入力用!V114="","",入力用!V114)</f>
        <v/>
      </c>
      <c r="S78" s="356"/>
      <c r="T78" s="370"/>
      <c r="U78" s="371"/>
      <c r="V78" s="41">
        <v>2</v>
      </c>
      <c r="W78" s="353" t="str">
        <f>IF(入力用!E120="","",入力用!E120)</f>
        <v/>
      </c>
      <c r="X78" s="354"/>
      <c r="Y78" s="354"/>
      <c r="Z78" s="354"/>
      <c r="AA78" s="354"/>
      <c r="AB78" s="354"/>
      <c r="AC78" s="354"/>
      <c r="AD78" s="355"/>
      <c r="AE78" s="346" t="str">
        <f>IF($W78="","",入力用!F120)</f>
        <v/>
      </c>
      <c r="AF78" s="347"/>
      <c r="AG78" s="348" t="str">
        <f>IF($W78="","",入力用!T120)</f>
        <v/>
      </c>
      <c r="AH78" s="349"/>
      <c r="AI78" s="350" t="str">
        <f>IF($W78="","",入力用!U120)</f>
        <v/>
      </c>
      <c r="AJ78" s="351"/>
      <c r="AK78" s="346" t="str">
        <f>IF(入力用!V120="","",入力用!V120)</f>
        <v/>
      </c>
      <c r="AL78" s="352"/>
      <c r="CB78"/>
      <c r="CC78"/>
      <c r="CD78"/>
      <c r="CE78"/>
      <c r="CF78"/>
      <c r="CG78"/>
      <c r="CH78"/>
      <c r="CI78"/>
      <c r="CJ78"/>
      <c r="CK78"/>
    </row>
    <row r="79" spans="1:89" s="1" customFormat="1" ht="15.75" customHeight="1" x14ac:dyDescent="0.15">
      <c r="A79" s="370"/>
      <c r="B79" s="371"/>
      <c r="C79" s="94">
        <v>3</v>
      </c>
      <c r="D79" s="353" t="str">
        <f>IF(入力用!E115="","",入力用!E115)</f>
        <v/>
      </c>
      <c r="E79" s="354"/>
      <c r="F79" s="354"/>
      <c r="G79" s="354"/>
      <c r="H79" s="354"/>
      <c r="I79" s="354"/>
      <c r="J79" s="354"/>
      <c r="K79" s="355"/>
      <c r="L79" s="346" t="str">
        <f>IF($D79="","",入力用!F115)</f>
        <v/>
      </c>
      <c r="M79" s="347"/>
      <c r="N79" s="348" t="str">
        <f>IF($D79="","",入力用!T115)</f>
        <v/>
      </c>
      <c r="O79" s="349"/>
      <c r="P79" s="350" t="str">
        <f>IF($D79="","",入力用!U115)</f>
        <v/>
      </c>
      <c r="Q79" s="351"/>
      <c r="R79" s="346" t="str">
        <f>IF(入力用!V115="","",入力用!V115)</f>
        <v/>
      </c>
      <c r="S79" s="356"/>
      <c r="T79" s="370"/>
      <c r="U79" s="371"/>
      <c r="V79" s="94">
        <v>3</v>
      </c>
      <c r="W79" s="353" t="str">
        <f>IF(入力用!E121="","",入力用!E121)</f>
        <v/>
      </c>
      <c r="X79" s="354"/>
      <c r="Y79" s="354"/>
      <c r="Z79" s="354"/>
      <c r="AA79" s="354"/>
      <c r="AB79" s="354"/>
      <c r="AC79" s="354"/>
      <c r="AD79" s="355"/>
      <c r="AE79" s="346" t="str">
        <f>IF($W79="","",入力用!F121)</f>
        <v/>
      </c>
      <c r="AF79" s="347"/>
      <c r="AG79" s="348" t="str">
        <f>IF($W79="","",入力用!T121)</f>
        <v/>
      </c>
      <c r="AH79" s="349"/>
      <c r="AI79" s="350" t="str">
        <f>IF($W79="","",入力用!U121)</f>
        <v/>
      </c>
      <c r="AJ79" s="351"/>
      <c r="AK79" s="346" t="str">
        <f>IF(入力用!V121="","",入力用!V121)</f>
        <v/>
      </c>
      <c r="AL79" s="352"/>
      <c r="CB79"/>
      <c r="CC79"/>
      <c r="CD79"/>
      <c r="CE79"/>
      <c r="CF79"/>
      <c r="CG79"/>
      <c r="CH79"/>
      <c r="CI79"/>
      <c r="CJ79"/>
      <c r="CK79"/>
    </row>
    <row r="80" spans="1:89" s="1" customFormat="1" ht="15.75" customHeight="1" x14ac:dyDescent="0.15">
      <c r="A80" s="370"/>
      <c r="B80" s="371"/>
      <c r="C80" s="94">
        <v>4</v>
      </c>
      <c r="D80" s="353" t="str">
        <f>IF(入力用!E116="","",入力用!E116)</f>
        <v/>
      </c>
      <c r="E80" s="354"/>
      <c r="F80" s="354"/>
      <c r="G80" s="354"/>
      <c r="H80" s="354"/>
      <c r="I80" s="354"/>
      <c r="J80" s="354"/>
      <c r="K80" s="355"/>
      <c r="L80" s="346" t="str">
        <f>IF($D80="","",入力用!F116)</f>
        <v/>
      </c>
      <c r="M80" s="347"/>
      <c r="N80" s="348" t="str">
        <f>IF($D80="","",入力用!T116)</f>
        <v/>
      </c>
      <c r="O80" s="349"/>
      <c r="P80" s="350" t="str">
        <f>IF($D80="","",入力用!U116)</f>
        <v/>
      </c>
      <c r="Q80" s="351"/>
      <c r="R80" s="346" t="str">
        <f>IF(入力用!V116="","",入力用!V116)</f>
        <v/>
      </c>
      <c r="S80" s="356"/>
      <c r="T80" s="370"/>
      <c r="U80" s="371"/>
      <c r="V80" s="94">
        <v>4</v>
      </c>
      <c r="W80" s="353" t="str">
        <f>IF(入力用!E122="","",入力用!E122)</f>
        <v/>
      </c>
      <c r="X80" s="354"/>
      <c r="Y80" s="354"/>
      <c r="Z80" s="354"/>
      <c r="AA80" s="354"/>
      <c r="AB80" s="354"/>
      <c r="AC80" s="354"/>
      <c r="AD80" s="355"/>
      <c r="AE80" s="346" t="str">
        <f>IF($W80="","",入力用!F122)</f>
        <v/>
      </c>
      <c r="AF80" s="347"/>
      <c r="AG80" s="348" t="str">
        <f>IF($W80="","",入力用!T122)</f>
        <v/>
      </c>
      <c r="AH80" s="349"/>
      <c r="AI80" s="350" t="str">
        <f>IF($W80="","",入力用!U122)</f>
        <v/>
      </c>
      <c r="AJ80" s="351"/>
      <c r="AK80" s="346" t="str">
        <f>IF(入力用!V122="","",入力用!V122)</f>
        <v/>
      </c>
      <c r="AL80" s="352"/>
      <c r="AS80"/>
      <c r="AT80"/>
      <c r="AU80"/>
      <c r="AV80"/>
      <c r="AW80"/>
      <c r="AX80"/>
      <c r="AY80"/>
      <c r="AZ80"/>
      <c r="BA80"/>
      <c r="BB80"/>
      <c r="BC80"/>
      <c r="BD80"/>
      <c r="BE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</row>
    <row r="81" spans="1:89" s="1" customFormat="1" ht="15.75" customHeight="1" x14ac:dyDescent="0.15">
      <c r="A81" s="370"/>
      <c r="B81" s="371"/>
      <c r="C81" s="94">
        <v>5</v>
      </c>
      <c r="D81" s="399" t="str">
        <f>IF(入力用!E117="","",入力用!E117)</f>
        <v/>
      </c>
      <c r="E81" s="400"/>
      <c r="F81" s="400"/>
      <c r="G81" s="400"/>
      <c r="H81" s="400"/>
      <c r="I81" s="400"/>
      <c r="J81" s="400"/>
      <c r="K81" s="401"/>
      <c r="L81" s="346" t="str">
        <f>IF($D81="","",入力用!F117)</f>
        <v/>
      </c>
      <c r="M81" s="347"/>
      <c r="N81" s="348" t="str">
        <f>IF($D81="","",入力用!T117)</f>
        <v/>
      </c>
      <c r="O81" s="349"/>
      <c r="P81" s="350" t="str">
        <f>IF($D81="","",入力用!U117)</f>
        <v/>
      </c>
      <c r="Q81" s="351"/>
      <c r="R81" s="346" t="str">
        <f>IF(入力用!V117="","",入力用!V117)</f>
        <v/>
      </c>
      <c r="S81" s="356"/>
      <c r="T81" s="370"/>
      <c r="U81" s="371"/>
      <c r="V81" s="94">
        <v>5</v>
      </c>
      <c r="W81" s="357" t="str">
        <f>IF(入力用!E123="","",入力用!E123)</f>
        <v/>
      </c>
      <c r="X81" s="358"/>
      <c r="Y81" s="358"/>
      <c r="Z81" s="358"/>
      <c r="AA81" s="358"/>
      <c r="AB81" s="358"/>
      <c r="AC81" s="358"/>
      <c r="AD81" s="359"/>
      <c r="AE81" s="339" t="str">
        <f>IF($W81="","",入力用!F123)</f>
        <v/>
      </c>
      <c r="AF81" s="340"/>
      <c r="AG81" s="341" t="str">
        <f>IF($W81="","",入力用!T123)</f>
        <v/>
      </c>
      <c r="AH81" s="342"/>
      <c r="AI81" s="343" t="str">
        <f>IF($W81="","",入力用!U123)</f>
        <v/>
      </c>
      <c r="AJ81" s="344"/>
      <c r="AK81" s="346" t="str">
        <f>IF(入力用!V123="","",入力用!V123)</f>
        <v/>
      </c>
      <c r="AL81" s="352"/>
      <c r="AS81"/>
      <c r="AT81"/>
      <c r="AU81"/>
      <c r="AV81"/>
      <c r="AW81"/>
      <c r="AX81"/>
      <c r="AY81"/>
      <c r="AZ81"/>
      <c r="BA81"/>
      <c r="BB81"/>
      <c r="BC81"/>
      <c r="BD81"/>
      <c r="BE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</row>
    <row r="82" spans="1:89" s="1" customFormat="1" ht="15" hidden="1" customHeight="1" x14ac:dyDescent="0.15">
      <c r="A82" s="372"/>
      <c r="B82" s="373"/>
      <c r="C82" s="143">
        <v>6</v>
      </c>
      <c r="D82" s="394" t="str">
        <f>IF(入力用!E118="","",入力用!E118)</f>
        <v/>
      </c>
      <c r="E82" s="395"/>
      <c r="F82" s="395"/>
      <c r="G82" s="395"/>
      <c r="H82" s="395"/>
      <c r="I82" s="395"/>
      <c r="J82" s="395"/>
      <c r="K82" s="396"/>
      <c r="L82" s="361" t="str">
        <f>IF($D82="","",入力用!F118)</f>
        <v/>
      </c>
      <c r="M82" s="362"/>
      <c r="N82" s="363" t="str">
        <f>IF($D82="","",入力用!T118)</f>
        <v/>
      </c>
      <c r="O82" s="364"/>
      <c r="P82" s="365" t="str">
        <f>IF($D82="","",入力用!U118)</f>
        <v/>
      </c>
      <c r="Q82" s="366"/>
      <c r="R82" s="397" t="str">
        <f>IF(入力用!V118="","",入力用!V118)</f>
        <v/>
      </c>
      <c r="S82" s="398"/>
      <c r="T82" s="372"/>
      <c r="U82" s="373"/>
      <c r="V82" s="143">
        <v>6</v>
      </c>
      <c r="W82" s="329" t="str">
        <f>IF(入力用!E124="","",入力用!E124)</f>
        <v/>
      </c>
      <c r="X82" s="330"/>
      <c r="Y82" s="330"/>
      <c r="Z82" s="330"/>
      <c r="AA82" s="330"/>
      <c r="AB82" s="330"/>
      <c r="AC82" s="330"/>
      <c r="AD82" s="331"/>
      <c r="AE82" s="332" t="str">
        <f>IF($W82="","",入力用!F124)</f>
        <v/>
      </c>
      <c r="AF82" s="333"/>
      <c r="AG82" s="334" t="str">
        <f>IF($W82="","",入力用!T124)</f>
        <v/>
      </c>
      <c r="AH82" s="335"/>
      <c r="AI82" s="336" t="str">
        <f>IF($W82="","",入力用!U124)</f>
        <v/>
      </c>
      <c r="AJ82" s="337"/>
      <c r="AK82" s="332" t="str">
        <f>IF(入力用!V124="","",入力用!V124)</f>
        <v/>
      </c>
      <c r="AL82" s="338"/>
      <c r="AS82"/>
      <c r="AT82"/>
      <c r="AU82"/>
      <c r="AV82"/>
      <c r="AW82"/>
      <c r="AX82"/>
      <c r="AY82"/>
      <c r="AZ82"/>
      <c r="BA82"/>
      <c r="BB82"/>
      <c r="BC82"/>
      <c r="BD82"/>
      <c r="BE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</row>
    <row r="83" spans="1:89" s="1" customFormat="1" ht="2.25" customHeight="1" x14ac:dyDescent="0.15">
      <c r="A83" s="48"/>
      <c r="B83" s="48"/>
      <c r="C83" s="49"/>
      <c r="D83" s="98"/>
      <c r="E83" s="98"/>
      <c r="F83" s="98"/>
      <c r="G83" s="98"/>
      <c r="H83" s="98"/>
      <c r="I83" s="98"/>
      <c r="J83" s="98"/>
      <c r="K83" s="98"/>
      <c r="L83" s="104"/>
      <c r="M83" s="104"/>
      <c r="N83" s="87"/>
      <c r="O83" s="87"/>
      <c r="P83" s="90"/>
      <c r="Q83" s="90"/>
      <c r="R83" s="84"/>
      <c r="S83" s="84"/>
      <c r="T83" s="48"/>
      <c r="U83" s="48"/>
      <c r="V83" s="49"/>
      <c r="W83" s="100"/>
      <c r="X83" s="100"/>
      <c r="Y83" s="100"/>
      <c r="Z83" s="100"/>
      <c r="AA83" s="100"/>
      <c r="AB83" s="100"/>
      <c r="AC83" s="100"/>
      <c r="AD83" s="100"/>
      <c r="AE83" s="50"/>
      <c r="AF83" s="50"/>
      <c r="AG83" s="49"/>
      <c r="AH83" s="49"/>
      <c r="AI83" s="92"/>
      <c r="AJ83" s="92"/>
      <c r="AK83" s="50"/>
      <c r="AL83" s="50"/>
      <c r="AS83"/>
      <c r="AT83"/>
      <c r="AU83"/>
      <c r="AV83"/>
      <c r="AW83"/>
      <c r="AX83"/>
      <c r="AY83"/>
      <c r="AZ83"/>
      <c r="BA83"/>
      <c r="BB83"/>
      <c r="BC83"/>
      <c r="BD83"/>
      <c r="BE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</row>
    <row r="84" spans="1:89" ht="15.75" customHeight="1" x14ac:dyDescent="0.15">
      <c r="A84" s="368">
        <v>19</v>
      </c>
      <c r="B84" s="369"/>
      <c r="C84" s="374" t="s">
        <v>80</v>
      </c>
      <c r="D84" s="375"/>
      <c r="E84" s="375"/>
      <c r="F84" s="376" t="str">
        <f>IF(入力用!$C125="","",入力用!$C125)</f>
        <v/>
      </c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7"/>
      <c r="T84" s="368">
        <v>20</v>
      </c>
      <c r="U84" s="369"/>
      <c r="V84" s="374" t="s">
        <v>80</v>
      </c>
      <c r="W84" s="375"/>
      <c r="X84" s="375"/>
      <c r="Y84" s="376" t="str">
        <f>IF(入力用!$C131="","",入力用!$C131)</f>
        <v/>
      </c>
      <c r="Z84" s="376"/>
      <c r="AA84" s="376"/>
      <c r="AB84" s="376"/>
      <c r="AC84" s="376"/>
      <c r="AD84" s="376"/>
      <c r="AE84" s="376"/>
      <c r="AF84" s="376"/>
      <c r="AG84" s="376"/>
      <c r="AH84" s="376"/>
      <c r="AI84" s="376"/>
      <c r="AJ84" s="376"/>
      <c r="AK84" s="376"/>
      <c r="AL84" s="377"/>
    </row>
    <row r="85" spans="1:89" ht="15.75" customHeight="1" x14ac:dyDescent="0.15">
      <c r="A85" s="370"/>
      <c r="B85" s="371"/>
      <c r="C85" s="41">
        <v>1</v>
      </c>
      <c r="D85" s="378" t="str">
        <f>IF(入力用!E125="","",入力用!E125)</f>
        <v/>
      </c>
      <c r="E85" s="379"/>
      <c r="F85" s="379"/>
      <c r="G85" s="379"/>
      <c r="H85" s="379"/>
      <c r="I85" s="379"/>
      <c r="J85" s="379"/>
      <c r="K85" s="380"/>
      <c r="L85" s="381" t="str">
        <f>IF($D85="","",入力用!F125)</f>
        <v/>
      </c>
      <c r="M85" s="382"/>
      <c r="N85" s="383" t="str">
        <f>IF($D85="","",入力用!T125)</f>
        <v/>
      </c>
      <c r="O85" s="384"/>
      <c r="P85" s="385" t="str">
        <f>IF($D85="","",入力用!U125)</f>
        <v/>
      </c>
      <c r="Q85" s="386"/>
      <c r="R85" s="387" t="str">
        <f>IF(入力用!V125="","",入力用!V125)</f>
        <v/>
      </c>
      <c r="S85" s="387"/>
      <c r="T85" s="370"/>
      <c r="U85" s="371"/>
      <c r="V85" s="41">
        <v>1</v>
      </c>
      <c r="W85" s="378" t="str">
        <f>IF(入力用!E131="","",入力用!E131)</f>
        <v/>
      </c>
      <c r="X85" s="379"/>
      <c r="Y85" s="379"/>
      <c r="Z85" s="379"/>
      <c r="AA85" s="379"/>
      <c r="AB85" s="379"/>
      <c r="AC85" s="379"/>
      <c r="AD85" s="380"/>
      <c r="AE85" s="381" t="str">
        <f>IF($W85="","",入力用!F131)</f>
        <v/>
      </c>
      <c r="AF85" s="382"/>
      <c r="AG85" s="383" t="str">
        <f>IF($W85="","",入力用!T131)</f>
        <v/>
      </c>
      <c r="AH85" s="384"/>
      <c r="AI85" s="385" t="str">
        <f>IF($W85="","",入力用!U131)</f>
        <v/>
      </c>
      <c r="AJ85" s="386"/>
      <c r="AK85" s="387" t="str">
        <f>IF(入力用!V131="","",入力用!V131)</f>
        <v/>
      </c>
      <c r="AL85" s="388"/>
    </row>
    <row r="86" spans="1:89" s="1" customFormat="1" ht="15.75" customHeight="1" x14ac:dyDescent="0.15">
      <c r="A86" s="370"/>
      <c r="B86" s="371"/>
      <c r="C86" s="41">
        <v>2</v>
      </c>
      <c r="D86" s="353" t="str">
        <f>IF(入力用!E126="","",入力用!E126)</f>
        <v/>
      </c>
      <c r="E86" s="354"/>
      <c r="F86" s="354"/>
      <c r="G86" s="354"/>
      <c r="H86" s="354"/>
      <c r="I86" s="354"/>
      <c r="J86" s="354"/>
      <c r="K86" s="355"/>
      <c r="L86" s="346" t="str">
        <f>IF($D86="","",入力用!F126)</f>
        <v/>
      </c>
      <c r="M86" s="347"/>
      <c r="N86" s="348" t="str">
        <f>IF($D86="","",入力用!T126)</f>
        <v/>
      </c>
      <c r="O86" s="349"/>
      <c r="P86" s="350" t="str">
        <f>IF($D86="","",入力用!U126)</f>
        <v/>
      </c>
      <c r="Q86" s="351"/>
      <c r="R86" s="346" t="str">
        <f>IF(入力用!V126="","",入力用!V126)</f>
        <v/>
      </c>
      <c r="S86" s="356"/>
      <c r="T86" s="370"/>
      <c r="U86" s="371"/>
      <c r="V86" s="41">
        <v>2</v>
      </c>
      <c r="W86" s="353" t="str">
        <f>IF(入力用!E132="","",入力用!E132)</f>
        <v/>
      </c>
      <c r="X86" s="354"/>
      <c r="Y86" s="354"/>
      <c r="Z86" s="354"/>
      <c r="AA86" s="354"/>
      <c r="AB86" s="354"/>
      <c r="AC86" s="354"/>
      <c r="AD86" s="355"/>
      <c r="AE86" s="346" t="str">
        <f>IF($W86="","",入力用!F132)</f>
        <v/>
      </c>
      <c r="AF86" s="347"/>
      <c r="AG86" s="348" t="str">
        <f>IF($W86="","",入力用!T132)</f>
        <v/>
      </c>
      <c r="AH86" s="349"/>
      <c r="AI86" s="350" t="str">
        <f>IF($W86="","",入力用!U132)</f>
        <v/>
      </c>
      <c r="AJ86" s="351"/>
      <c r="AK86" s="346" t="str">
        <f>IF(入力用!V132="","",入力用!V132)</f>
        <v/>
      </c>
      <c r="AL86" s="352"/>
      <c r="AM86"/>
      <c r="CB86"/>
      <c r="CC86"/>
      <c r="CD86"/>
      <c r="CE86"/>
      <c r="CF86"/>
      <c r="CG86"/>
      <c r="CH86"/>
      <c r="CI86"/>
      <c r="CJ86"/>
      <c r="CK86"/>
    </row>
    <row r="87" spans="1:89" s="1" customFormat="1" ht="15.75" customHeight="1" x14ac:dyDescent="0.15">
      <c r="A87" s="370"/>
      <c r="B87" s="371"/>
      <c r="C87" s="94">
        <v>3</v>
      </c>
      <c r="D87" s="353" t="str">
        <f>IF(入力用!E127="","",入力用!E127)</f>
        <v/>
      </c>
      <c r="E87" s="354"/>
      <c r="F87" s="354"/>
      <c r="G87" s="354"/>
      <c r="H87" s="354"/>
      <c r="I87" s="354"/>
      <c r="J87" s="354"/>
      <c r="K87" s="355"/>
      <c r="L87" s="346" t="str">
        <f>IF($D87="","",入力用!F127)</f>
        <v/>
      </c>
      <c r="M87" s="347"/>
      <c r="N87" s="348" t="str">
        <f>IF($D87="","",入力用!T127)</f>
        <v/>
      </c>
      <c r="O87" s="349"/>
      <c r="P87" s="350" t="str">
        <f>IF($D87="","",入力用!U127)</f>
        <v/>
      </c>
      <c r="Q87" s="351"/>
      <c r="R87" s="346" t="str">
        <f>IF(入力用!V127="","",入力用!V127)</f>
        <v/>
      </c>
      <c r="S87" s="356"/>
      <c r="T87" s="370"/>
      <c r="U87" s="371"/>
      <c r="V87" s="94">
        <v>3</v>
      </c>
      <c r="W87" s="353" t="str">
        <f>IF(入力用!E133="","",入力用!E133)</f>
        <v/>
      </c>
      <c r="X87" s="354"/>
      <c r="Y87" s="354"/>
      <c r="Z87" s="354"/>
      <c r="AA87" s="354"/>
      <c r="AB87" s="354"/>
      <c r="AC87" s="354"/>
      <c r="AD87" s="355"/>
      <c r="AE87" s="346" t="str">
        <f>IF($W87="","",入力用!F133)</f>
        <v/>
      </c>
      <c r="AF87" s="347"/>
      <c r="AG87" s="348" t="str">
        <f>IF($W87="","",入力用!T133)</f>
        <v/>
      </c>
      <c r="AH87" s="349"/>
      <c r="AI87" s="350" t="str">
        <f>IF($W87="","",入力用!U133)</f>
        <v/>
      </c>
      <c r="AJ87" s="351"/>
      <c r="AK87" s="346" t="str">
        <f>IF(入力用!V133="","",入力用!V133)</f>
        <v/>
      </c>
      <c r="AL87" s="352"/>
      <c r="AM87"/>
      <c r="CB87"/>
      <c r="CC87"/>
      <c r="CD87"/>
      <c r="CE87"/>
      <c r="CF87"/>
      <c r="CG87"/>
      <c r="CH87"/>
      <c r="CI87"/>
      <c r="CJ87"/>
      <c r="CK87"/>
    </row>
    <row r="88" spans="1:89" s="1" customFormat="1" ht="15.75" customHeight="1" x14ac:dyDescent="0.15">
      <c r="A88" s="370"/>
      <c r="B88" s="371"/>
      <c r="C88" s="42">
        <v>4</v>
      </c>
      <c r="D88" s="353" t="str">
        <f>IF(入力用!E128="","",入力用!E128)</f>
        <v/>
      </c>
      <c r="E88" s="354"/>
      <c r="F88" s="354"/>
      <c r="G88" s="354"/>
      <c r="H88" s="354"/>
      <c r="I88" s="354"/>
      <c r="J88" s="354"/>
      <c r="K88" s="355"/>
      <c r="L88" s="346" t="str">
        <f>IF($D88="","",入力用!F128)</f>
        <v/>
      </c>
      <c r="M88" s="347"/>
      <c r="N88" s="348" t="str">
        <f>IF($D88="","",入力用!T128)</f>
        <v/>
      </c>
      <c r="O88" s="349"/>
      <c r="P88" s="350" t="str">
        <f>IF($D88="","",入力用!U128)</f>
        <v/>
      </c>
      <c r="Q88" s="351"/>
      <c r="R88" s="346" t="str">
        <f>IF(入力用!V128="","",入力用!V128)</f>
        <v/>
      </c>
      <c r="S88" s="356"/>
      <c r="T88" s="370"/>
      <c r="U88" s="371"/>
      <c r="V88" s="42">
        <v>4</v>
      </c>
      <c r="W88" s="353" t="str">
        <f>IF(入力用!E134="","",入力用!E134)</f>
        <v/>
      </c>
      <c r="X88" s="354"/>
      <c r="Y88" s="354"/>
      <c r="Z88" s="354"/>
      <c r="AA88" s="354"/>
      <c r="AB88" s="354"/>
      <c r="AC88" s="354"/>
      <c r="AD88" s="355"/>
      <c r="AE88" s="346" t="str">
        <f>IF($W88="","",入力用!F134)</f>
        <v/>
      </c>
      <c r="AF88" s="347"/>
      <c r="AG88" s="348" t="str">
        <f>IF($W88="","",入力用!T134)</f>
        <v/>
      </c>
      <c r="AH88" s="349"/>
      <c r="AI88" s="350" t="str">
        <f>IF($W88="","",入力用!U134)</f>
        <v/>
      </c>
      <c r="AJ88" s="351"/>
      <c r="AK88" s="346" t="str">
        <f>IF(入力用!V134="","",入力用!V134)</f>
        <v/>
      </c>
      <c r="AL88" s="352"/>
      <c r="AM88"/>
      <c r="CB88"/>
      <c r="CC88"/>
      <c r="CD88"/>
      <c r="CE88"/>
      <c r="CF88"/>
      <c r="CG88"/>
      <c r="CH88"/>
      <c r="CI88"/>
      <c r="CJ88"/>
      <c r="CK88"/>
    </row>
    <row r="89" spans="1:89" s="1" customFormat="1" ht="15.75" customHeight="1" x14ac:dyDescent="0.15">
      <c r="A89" s="370"/>
      <c r="B89" s="371"/>
      <c r="C89" s="42">
        <v>5</v>
      </c>
      <c r="D89" s="353" t="str">
        <f>IF(入力用!E129="","",入力用!E129)</f>
        <v/>
      </c>
      <c r="E89" s="354"/>
      <c r="F89" s="354"/>
      <c r="G89" s="354"/>
      <c r="H89" s="354"/>
      <c r="I89" s="354"/>
      <c r="J89" s="354"/>
      <c r="K89" s="355"/>
      <c r="L89" s="346" t="str">
        <f>IF($D89="","",入力用!F129)</f>
        <v/>
      </c>
      <c r="M89" s="347"/>
      <c r="N89" s="348" t="str">
        <f>IF($D89="","",入力用!T129)</f>
        <v/>
      </c>
      <c r="O89" s="349"/>
      <c r="P89" s="350" t="str">
        <f>IF($D89="","",入力用!U129)</f>
        <v/>
      </c>
      <c r="Q89" s="351"/>
      <c r="R89" s="346" t="str">
        <f>IF(入力用!V129="","",入力用!V129)</f>
        <v/>
      </c>
      <c r="S89" s="356"/>
      <c r="T89" s="370"/>
      <c r="U89" s="371"/>
      <c r="V89" s="42">
        <v>5</v>
      </c>
      <c r="W89" s="353" t="str">
        <f>IF(入力用!E135="","",入力用!E135)</f>
        <v/>
      </c>
      <c r="X89" s="354"/>
      <c r="Y89" s="354"/>
      <c r="Z89" s="354"/>
      <c r="AA89" s="354"/>
      <c r="AB89" s="354"/>
      <c r="AC89" s="354"/>
      <c r="AD89" s="355"/>
      <c r="AE89" s="346" t="str">
        <f>IF($W89="","",入力用!F135)</f>
        <v/>
      </c>
      <c r="AF89" s="347"/>
      <c r="AG89" s="348" t="str">
        <f>IF($W89="","",入力用!T135)</f>
        <v/>
      </c>
      <c r="AH89" s="349"/>
      <c r="AI89" s="350" t="str">
        <f>IF($W89="","",入力用!U135)</f>
        <v/>
      </c>
      <c r="AJ89" s="351"/>
      <c r="AK89" s="346" t="str">
        <f>IF(入力用!V135="","",入力用!V135)</f>
        <v/>
      </c>
      <c r="AL89" s="352"/>
      <c r="AM89"/>
      <c r="CB89"/>
      <c r="CC89"/>
      <c r="CD89"/>
      <c r="CE89"/>
      <c r="CF89"/>
      <c r="CG89"/>
      <c r="CH89"/>
      <c r="CI89"/>
      <c r="CJ89"/>
      <c r="CK89"/>
    </row>
    <row r="90" spans="1:89" s="1" customFormat="1" ht="15" hidden="1" customHeight="1" x14ac:dyDescent="0.15">
      <c r="A90" s="372"/>
      <c r="B90" s="373"/>
      <c r="C90" s="43">
        <v>6</v>
      </c>
      <c r="D90" s="389" t="str">
        <f>IF(入力用!E130="","",入力用!E130)</f>
        <v/>
      </c>
      <c r="E90" s="390"/>
      <c r="F90" s="390"/>
      <c r="G90" s="390"/>
      <c r="H90" s="390"/>
      <c r="I90" s="390"/>
      <c r="J90" s="390"/>
      <c r="K90" s="391"/>
      <c r="L90" s="361" t="str">
        <f>IF($D90="","",入力用!F130)</f>
        <v/>
      </c>
      <c r="M90" s="362"/>
      <c r="N90" s="363" t="str">
        <f>IF($D90="","",入力用!T130)</f>
        <v/>
      </c>
      <c r="O90" s="364"/>
      <c r="P90" s="365" t="str">
        <f>IF($D90="","",入力用!U130)</f>
        <v/>
      </c>
      <c r="Q90" s="366"/>
      <c r="R90" s="332" t="str">
        <f>IF(入力用!V130="","",入力用!V130)</f>
        <v/>
      </c>
      <c r="S90" s="360"/>
      <c r="T90" s="372"/>
      <c r="U90" s="373"/>
      <c r="V90" s="43">
        <v>6</v>
      </c>
      <c r="W90" s="389" t="str">
        <f>IF(入力用!E136="","",入力用!E136)</f>
        <v/>
      </c>
      <c r="X90" s="390"/>
      <c r="Y90" s="390"/>
      <c r="Z90" s="390"/>
      <c r="AA90" s="390"/>
      <c r="AB90" s="390"/>
      <c r="AC90" s="390"/>
      <c r="AD90" s="391"/>
      <c r="AE90" s="361" t="str">
        <f>IF($W90="","",入力用!F136)</f>
        <v/>
      </c>
      <c r="AF90" s="362"/>
      <c r="AG90" s="363" t="str">
        <f>IF($W90="","",入力用!T136)</f>
        <v/>
      </c>
      <c r="AH90" s="364"/>
      <c r="AI90" s="365" t="str">
        <f>IF($W90="","",入力用!U136)</f>
        <v/>
      </c>
      <c r="AJ90" s="366"/>
      <c r="AK90" s="332" t="str">
        <f>IF(入力用!V136="","",入力用!V136)</f>
        <v/>
      </c>
      <c r="AL90" s="338"/>
      <c r="AM90"/>
      <c r="CB90"/>
      <c r="CC90"/>
      <c r="CD90"/>
      <c r="CE90"/>
      <c r="CF90"/>
      <c r="CG90"/>
      <c r="CH90"/>
      <c r="CI90"/>
      <c r="CJ90"/>
      <c r="CK90"/>
    </row>
    <row r="91" spans="1:89" ht="2.25" customHeight="1" x14ac:dyDescent="0.15">
      <c r="A91" s="8"/>
      <c r="B91" s="8"/>
      <c r="C91" s="8"/>
      <c r="D91" s="99"/>
      <c r="E91" s="99"/>
      <c r="F91" s="99"/>
      <c r="G91" s="99"/>
      <c r="H91" s="99"/>
      <c r="I91" s="99"/>
      <c r="J91" s="99"/>
      <c r="K91" s="99"/>
      <c r="L91" s="8"/>
      <c r="M91" s="8"/>
      <c r="N91" s="85"/>
      <c r="O91" s="85"/>
      <c r="P91" s="91"/>
      <c r="Q91" s="91"/>
      <c r="R91" s="8"/>
      <c r="S91" s="8"/>
      <c r="T91" s="8"/>
      <c r="U91" s="8"/>
      <c r="V91" s="8"/>
      <c r="W91" s="99"/>
      <c r="X91" s="99"/>
      <c r="Y91" s="99"/>
      <c r="Z91" s="99"/>
      <c r="AA91" s="99"/>
      <c r="AB91" s="99"/>
      <c r="AC91" s="99"/>
      <c r="AD91" s="99"/>
      <c r="AE91" s="8"/>
      <c r="AF91" s="8"/>
      <c r="AG91" s="85"/>
      <c r="AH91" s="85"/>
      <c r="AI91" s="91"/>
      <c r="AJ91" s="91"/>
      <c r="AK91" s="8"/>
      <c r="AL91" s="8"/>
    </row>
    <row r="92" spans="1:89" ht="15.75" customHeight="1" x14ac:dyDescent="0.15">
      <c r="A92" s="368">
        <v>21</v>
      </c>
      <c r="B92" s="369"/>
      <c r="C92" s="374" t="s">
        <v>80</v>
      </c>
      <c r="D92" s="375"/>
      <c r="E92" s="375"/>
      <c r="F92" s="376" t="str">
        <f>IF(入力用!$C137="","",入力用!$C137)</f>
        <v/>
      </c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R92" s="376"/>
      <c r="S92" s="377"/>
      <c r="T92" s="368">
        <v>22</v>
      </c>
      <c r="U92" s="369"/>
      <c r="V92" s="374" t="s">
        <v>80</v>
      </c>
      <c r="W92" s="375"/>
      <c r="X92" s="375"/>
      <c r="Y92" s="376" t="str">
        <f>IF(入力用!$C143="","",入力用!$C143)</f>
        <v/>
      </c>
      <c r="Z92" s="376"/>
      <c r="AA92" s="376"/>
      <c r="AB92" s="376"/>
      <c r="AC92" s="376"/>
      <c r="AD92" s="376"/>
      <c r="AE92" s="376"/>
      <c r="AF92" s="376"/>
      <c r="AG92" s="376"/>
      <c r="AH92" s="376"/>
      <c r="AI92" s="376"/>
      <c r="AJ92" s="376"/>
      <c r="AK92" s="376"/>
      <c r="AL92" s="377"/>
    </row>
    <row r="93" spans="1:89" ht="15.75" customHeight="1" x14ac:dyDescent="0.15">
      <c r="A93" s="370"/>
      <c r="B93" s="371"/>
      <c r="C93" s="41">
        <v>1</v>
      </c>
      <c r="D93" s="378" t="str">
        <f>IF(入力用!E137="","",入力用!E137)</f>
        <v/>
      </c>
      <c r="E93" s="379"/>
      <c r="F93" s="379"/>
      <c r="G93" s="379"/>
      <c r="H93" s="379"/>
      <c r="I93" s="379"/>
      <c r="J93" s="379"/>
      <c r="K93" s="380"/>
      <c r="L93" s="381" t="str">
        <f>IF($D93="","",入力用!F137)</f>
        <v/>
      </c>
      <c r="M93" s="382"/>
      <c r="N93" s="383" t="str">
        <f>IF($D93="","",入力用!T137)</f>
        <v/>
      </c>
      <c r="O93" s="384"/>
      <c r="P93" s="392" t="str">
        <f>IF($D93="","",入力用!U137)</f>
        <v/>
      </c>
      <c r="Q93" s="393"/>
      <c r="R93" s="381" t="str">
        <f>IF(入力用!V137="","",入力用!V137)</f>
        <v/>
      </c>
      <c r="S93" s="388"/>
      <c r="T93" s="370"/>
      <c r="U93" s="371"/>
      <c r="V93" s="41">
        <v>1</v>
      </c>
      <c r="W93" s="378" t="str">
        <f>IF(入力用!E143="","",入力用!E143)</f>
        <v/>
      </c>
      <c r="X93" s="379"/>
      <c r="Y93" s="379"/>
      <c r="Z93" s="379"/>
      <c r="AA93" s="379"/>
      <c r="AB93" s="379"/>
      <c r="AC93" s="379"/>
      <c r="AD93" s="380"/>
      <c r="AE93" s="381" t="str">
        <f>IF($W93="","",入力用!F143)</f>
        <v/>
      </c>
      <c r="AF93" s="382"/>
      <c r="AG93" s="383" t="str">
        <f>IF($W93="","",入力用!T143)</f>
        <v/>
      </c>
      <c r="AH93" s="384"/>
      <c r="AI93" s="392" t="str">
        <f>IF($W93="","",入力用!U143)</f>
        <v/>
      </c>
      <c r="AJ93" s="393"/>
      <c r="AK93" s="381" t="str">
        <f>IF(入力用!V143="","",入力用!V143)</f>
        <v/>
      </c>
      <c r="AL93" s="388"/>
    </row>
    <row r="94" spans="1:89" s="1" customFormat="1" ht="15.75" customHeight="1" x14ac:dyDescent="0.15">
      <c r="A94" s="370"/>
      <c r="B94" s="371"/>
      <c r="C94" s="41">
        <v>2</v>
      </c>
      <c r="D94" s="353" t="str">
        <f>IF(入力用!E138="","",入力用!E138)</f>
        <v/>
      </c>
      <c r="E94" s="354"/>
      <c r="F94" s="354"/>
      <c r="G94" s="354"/>
      <c r="H94" s="354"/>
      <c r="I94" s="354"/>
      <c r="J94" s="354"/>
      <c r="K94" s="355"/>
      <c r="L94" s="346" t="str">
        <f>IF($D94="","",入力用!F138)</f>
        <v/>
      </c>
      <c r="M94" s="347"/>
      <c r="N94" s="348" t="str">
        <f>IF($D94="","",入力用!T138)</f>
        <v/>
      </c>
      <c r="O94" s="349"/>
      <c r="P94" s="350" t="str">
        <f>IF($D94="","",入力用!U138)</f>
        <v/>
      </c>
      <c r="Q94" s="351"/>
      <c r="R94" s="346" t="str">
        <f>IF(入力用!V138="","",入力用!V138)</f>
        <v/>
      </c>
      <c r="S94" s="356"/>
      <c r="T94" s="370"/>
      <c r="U94" s="371"/>
      <c r="V94" s="41">
        <v>2</v>
      </c>
      <c r="W94" s="353" t="str">
        <f>IF(入力用!E144="","",入力用!E144)</f>
        <v/>
      </c>
      <c r="X94" s="354"/>
      <c r="Y94" s="354"/>
      <c r="Z94" s="354"/>
      <c r="AA94" s="354"/>
      <c r="AB94" s="354"/>
      <c r="AC94" s="354"/>
      <c r="AD94" s="355"/>
      <c r="AE94" s="346" t="str">
        <f>IF($W94="","",入力用!F144)</f>
        <v/>
      </c>
      <c r="AF94" s="347"/>
      <c r="AG94" s="348" t="str">
        <f>IF($W94="","",入力用!T144)</f>
        <v/>
      </c>
      <c r="AH94" s="349"/>
      <c r="AI94" s="350" t="str">
        <f>IF($W94="","",入力用!U144)</f>
        <v/>
      </c>
      <c r="AJ94" s="351"/>
      <c r="AK94" s="346" t="str">
        <f>IF(入力用!V144="","",入力用!V144)</f>
        <v/>
      </c>
      <c r="AL94" s="352"/>
      <c r="CB94"/>
      <c r="CC94"/>
      <c r="CD94"/>
      <c r="CE94"/>
      <c r="CF94"/>
      <c r="CG94"/>
      <c r="CH94"/>
      <c r="CI94"/>
      <c r="CJ94"/>
      <c r="CK94"/>
    </row>
    <row r="95" spans="1:89" s="1" customFormat="1" ht="15.75" customHeight="1" x14ac:dyDescent="0.15">
      <c r="A95" s="370"/>
      <c r="B95" s="371"/>
      <c r="C95" s="94">
        <v>3</v>
      </c>
      <c r="D95" s="353" t="str">
        <f>IF(入力用!E139="","",入力用!E139)</f>
        <v/>
      </c>
      <c r="E95" s="354"/>
      <c r="F95" s="354"/>
      <c r="G95" s="354"/>
      <c r="H95" s="354"/>
      <c r="I95" s="354"/>
      <c r="J95" s="354"/>
      <c r="K95" s="355"/>
      <c r="L95" s="346" t="str">
        <f>IF($D95="","",入力用!F139)</f>
        <v/>
      </c>
      <c r="M95" s="347"/>
      <c r="N95" s="348" t="str">
        <f>IF($D95="","",入力用!T139)</f>
        <v/>
      </c>
      <c r="O95" s="349"/>
      <c r="P95" s="350" t="str">
        <f>IF($D95="","",入力用!U139)</f>
        <v/>
      </c>
      <c r="Q95" s="351"/>
      <c r="R95" s="346" t="str">
        <f>IF(入力用!V139="","",入力用!V139)</f>
        <v/>
      </c>
      <c r="S95" s="356"/>
      <c r="T95" s="370"/>
      <c r="U95" s="371"/>
      <c r="V95" s="94">
        <v>3</v>
      </c>
      <c r="W95" s="353" t="str">
        <f>IF(入力用!E145="","",入力用!E145)</f>
        <v/>
      </c>
      <c r="X95" s="354"/>
      <c r="Y95" s="354"/>
      <c r="Z95" s="354"/>
      <c r="AA95" s="354"/>
      <c r="AB95" s="354"/>
      <c r="AC95" s="354"/>
      <c r="AD95" s="355"/>
      <c r="AE95" s="346" t="str">
        <f>IF($W95="","",入力用!F145)</f>
        <v/>
      </c>
      <c r="AF95" s="347"/>
      <c r="AG95" s="348" t="str">
        <f>IF($W95="","",入力用!T145)</f>
        <v/>
      </c>
      <c r="AH95" s="349"/>
      <c r="AI95" s="350" t="str">
        <f>IF($W95="","",入力用!U145)</f>
        <v/>
      </c>
      <c r="AJ95" s="351"/>
      <c r="AK95" s="346" t="str">
        <f>IF(入力用!V145="","",入力用!V145)</f>
        <v/>
      </c>
      <c r="AL95" s="352"/>
      <c r="CB95"/>
      <c r="CC95"/>
      <c r="CD95"/>
      <c r="CE95"/>
      <c r="CF95"/>
      <c r="CG95"/>
      <c r="CH95"/>
      <c r="CI95"/>
      <c r="CJ95"/>
      <c r="CK95"/>
    </row>
    <row r="96" spans="1:89" s="1" customFormat="1" ht="15.75" customHeight="1" x14ac:dyDescent="0.15">
      <c r="A96" s="370"/>
      <c r="B96" s="371"/>
      <c r="C96" s="42">
        <v>4</v>
      </c>
      <c r="D96" s="353" t="str">
        <f>IF(入力用!E140="","",入力用!E140)</f>
        <v/>
      </c>
      <c r="E96" s="354"/>
      <c r="F96" s="354"/>
      <c r="G96" s="354"/>
      <c r="H96" s="354"/>
      <c r="I96" s="354"/>
      <c r="J96" s="354"/>
      <c r="K96" s="355"/>
      <c r="L96" s="346" t="str">
        <f>IF($D96="","",入力用!F140)</f>
        <v/>
      </c>
      <c r="M96" s="347"/>
      <c r="N96" s="348" t="str">
        <f>IF($D96="","",入力用!T140)</f>
        <v/>
      </c>
      <c r="O96" s="349"/>
      <c r="P96" s="350" t="str">
        <f>IF($D96="","",入力用!U140)</f>
        <v/>
      </c>
      <c r="Q96" s="351"/>
      <c r="R96" s="346" t="str">
        <f>IF(入力用!V140="","",入力用!V140)</f>
        <v/>
      </c>
      <c r="S96" s="356"/>
      <c r="T96" s="370"/>
      <c r="U96" s="371"/>
      <c r="V96" s="42">
        <v>4</v>
      </c>
      <c r="W96" s="353" t="str">
        <f>IF(入力用!E146="","",入力用!E146)</f>
        <v/>
      </c>
      <c r="X96" s="354"/>
      <c r="Y96" s="354"/>
      <c r="Z96" s="354"/>
      <c r="AA96" s="354"/>
      <c r="AB96" s="354"/>
      <c r="AC96" s="354"/>
      <c r="AD96" s="355"/>
      <c r="AE96" s="346" t="str">
        <f>IF($W96="","",入力用!F146)</f>
        <v/>
      </c>
      <c r="AF96" s="347"/>
      <c r="AG96" s="348" t="str">
        <f>IF($W96="","",入力用!T146)</f>
        <v/>
      </c>
      <c r="AH96" s="349"/>
      <c r="AI96" s="350" t="str">
        <f>IF($W96="","",入力用!U146)</f>
        <v/>
      </c>
      <c r="AJ96" s="351"/>
      <c r="AK96" s="346" t="str">
        <f>IF(入力用!V146="","",入力用!V146)</f>
        <v/>
      </c>
      <c r="AL96" s="352"/>
      <c r="AS96"/>
      <c r="AT96"/>
      <c r="AU96"/>
      <c r="AV96"/>
      <c r="AW96"/>
      <c r="AX96"/>
      <c r="AY96"/>
      <c r="AZ96"/>
      <c r="BA96"/>
      <c r="BB96"/>
      <c r="BC96"/>
      <c r="BD96"/>
      <c r="BE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</row>
    <row r="97" spans="1:89" s="1" customFormat="1" ht="15.75" customHeight="1" x14ac:dyDescent="0.15">
      <c r="A97" s="370"/>
      <c r="B97" s="371"/>
      <c r="C97" s="42">
        <v>5</v>
      </c>
      <c r="D97" s="353" t="str">
        <f>IF(入力用!E141="","",入力用!E141)</f>
        <v/>
      </c>
      <c r="E97" s="354"/>
      <c r="F97" s="354"/>
      <c r="G97" s="354"/>
      <c r="H97" s="354"/>
      <c r="I97" s="354"/>
      <c r="J97" s="354"/>
      <c r="K97" s="355"/>
      <c r="L97" s="346" t="str">
        <f>IF($D97="","",入力用!F141)</f>
        <v/>
      </c>
      <c r="M97" s="347"/>
      <c r="N97" s="348" t="str">
        <f>IF($D97="","",入力用!T141)</f>
        <v/>
      </c>
      <c r="O97" s="349"/>
      <c r="P97" s="350" t="str">
        <f>IF($D97="","",入力用!U141)</f>
        <v/>
      </c>
      <c r="Q97" s="351"/>
      <c r="R97" s="346" t="str">
        <f>IF(入力用!V141="","",入力用!V141)</f>
        <v/>
      </c>
      <c r="S97" s="356"/>
      <c r="T97" s="370"/>
      <c r="U97" s="371"/>
      <c r="V97" s="42">
        <v>5</v>
      </c>
      <c r="W97" s="353" t="str">
        <f>IF(入力用!E147="","",入力用!E147)</f>
        <v/>
      </c>
      <c r="X97" s="354"/>
      <c r="Y97" s="354"/>
      <c r="Z97" s="354"/>
      <c r="AA97" s="354"/>
      <c r="AB97" s="354"/>
      <c r="AC97" s="354"/>
      <c r="AD97" s="355"/>
      <c r="AE97" s="346" t="str">
        <f>IF($W97="","",入力用!F147)</f>
        <v/>
      </c>
      <c r="AF97" s="347"/>
      <c r="AG97" s="348" t="str">
        <f>IF($W97="","",入力用!T147)</f>
        <v/>
      </c>
      <c r="AH97" s="349"/>
      <c r="AI97" s="350" t="str">
        <f>IF($W97="","",入力用!U147)</f>
        <v/>
      </c>
      <c r="AJ97" s="351"/>
      <c r="AK97" s="346" t="str">
        <f>IF(入力用!V147="","",入力用!V147)</f>
        <v/>
      </c>
      <c r="AL97" s="352"/>
      <c r="AS97"/>
      <c r="AT97"/>
      <c r="AU97"/>
      <c r="AV97"/>
      <c r="AW97"/>
      <c r="AX97"/>
      <c r="AY97"/>
      <c r="AZ97"/>
      <c r="BA97"/>
      <c r="BB97"/>
      <c r="BC97"/>
      <c r="BD97"/>
      <c r="BE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</row>
    <row r="98" spans="1:89" s="1" customFormat="1" ht="15" hidden="1" customHeight="1" x14ac:dyDescent="0.15">
      <c r="A98" s="372"/>
      <c r="B98" s="373"/>
      <c r="C98" s="43">
        <v>6</v>
      </c>
      <c r="D98" s="389" t="str">
        <f>IF(入力用!E142="","",入力用!E142)</f>
        <v/>
      </c>
      <c r="E98" s="390"/>
      <c r="F98" s="390"/>
      <c r="G98" s="390"/>
      <c r="H98" s="390"/>
      <c r="I98" s="390"/>
      <c r="J98" s="390"/>
      <c r="K98" s="391"/>
      <c r="L98" s="361" t="str">
        <f>IF($D98="","",入力用!F142)</f>
        <v/>
      </c>
      <c r="M98" s="362"/>
      <c r="N98" s="363" t="str">
        <f>IF($D98="","",入力用!T142)</f>
        <v/>
      </c>
      <c r="O98" s="364"/>
      <c r="P98" s="365" t="str">
        <f>IF($D98="","",入力用!U142)</f>
        <v/>
      </c>
      <c r="Q98" s="366"/>
      <c r="R98" s="332" t="str">
        <f>IF(入力用!V142="","",入力用!V142)</f>
        <v/>
      </c>
      <c r="S98" s="360"/>
      <c r="T98" s="372"/>
      <c r="U98" s="373"/>
      <c r="V98" s="43">
        <v>6</v>
      </c>
      <c r="W98" s="389" t="str">
        <f>IF(入力用!E148="","",入力用!E148)</f>
        <v/>
      </c>
      <c r="X98" s="390"/>
      <c r="Y98" s="390"/>
      <c r="Z98" s="390"/>
      <c r="AA98" s="390"/>
      <c r="AB98" s="390"/>
      <c r="AC98" s="390"/>
      <c r="AD98" s="391"/>
      <c r="AE98" s="361" t="str">
        <f>IF($W98="","",入力用!F148)</f>
        <v/>
      </c>
      <c r="AF98" s="362"/>
      <c r="AG98" s="363" t="str">
        <f>IF($W98="","",入力用!T148)</f>
        <v/>
      </c>
      <c r="AH98" s="364"/>
      <c r="AI98" s="365" t="str">
        <f>IF($W98="","",入力用!U148)</f>
        <v/>
      </c>
      <c r="AJ98" s="366"/>
      <c r="AK98" s="332" t="str">
        <f>IF(入力用!V148="","",入力用!V148)</f>
        <v/>
      </c>
      <c r="AL98" s="338"/>
      <c r="AS98"/>
      <c r="AT98"/>
      <c r="AU98"/>
      <c r="AV98"/>
      <c r="AW98"/>
      <c r="AX98"/>
      <c r="AY98"/>
      <c r="AZ98"/>
      <c r="BA98"/>
      <c r="BB98"/>
      <c r="BC98"/>
      <c r="BD98"/>
      <c r="BE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</row>
    <row r="99" spans="1:89" ht="2.25" customHeight="1" x14ac:dyDescent="0.15">
      <c r="A99" s="8"/>
      <c r="B99" s="8"/>
      <c r="C99" s="8"/>
      <c r="D99" s="99"/>
      <c r="E99" s="99"/>
      <c r="F99" s="99"/>
      <c r="G99" s="99"/>
      <c r="H99" s="99"/>
      <c r="I99" s="99"/>
      <c r="J99" s="99"/>
      <c r="K99" s="99"/>
      <c r="L99" s="8"/>
      <c r="M99" s="8"/>
      <c r="N99" s="85"/>
      <c r="O99" s="85"/>
      <c r="P99" s="91"/>
      <c r="Q99" s="91"/>
      <c r="R99" s="8"/>
      <c r="S99" s="8"/>
      <c r="T99" s="8"/>
      <c r="U99" s="8"/>
      <c r="V99" s="8"/>
      <c r="W99" s="99"/>
      <c r="X99" s="99"/>
      <c r="Y99" s="99"/>
      <c r="Z99" s="99"/>
      <c r="AA99" s="99"/>
      <c r="AB99" s="99"/>
      <c r="AC99" s="99"/>
      <c r="AD99" s="99"/>
      <c r="AE99" s="8"/>
      <c r="AF99" s="8"/>
      <c r="AG99" s="85"/>
      <c r="AH99" s="85"/>
      <c r="AI99" s="91"/>
      <c r="AJ99" s="91"/>
      <c r="AK99" s="8"/>
      <c r="AL99" s="8"/>
    </row>
    <row r="100" spans="1:89" ht="15.75" customHeight="1" x14ac:dyDescent="0.15">
      <c r="A100" s="368">
        <v>23</v>
      </c>
      <c r="B100" s="369"/>
      <c r="C100" s="374" t="s">
        <v>80</v>
      </c>
      <c r="D100" s="375"/>
      <c r="E100" s="375"/>
      <c r="F100" s="376" t="str">
        <f>IF(入力用!$C149="","",入力用!$C149)</f>
        <v/>
      </c>
      <c r="G100" s="376"/>
      <c r="H100" s="376"/>
      <c r="I100" s="376"/>
      <c r="J100" s="376"/>
      <c r="K100" s="376"/>
      <c r="L100" s="376"/>
      <c r="M100" s="376"/>
      <c r="N100" s="376"/>
      <c r="O100" s="376"/>
      <c r="P100" s="376"/>
      <c r="Q100" s="376"/>
      <c r="R100" s="376"/>
      <c r="S100" s="377"/>
      <c r="T100" s="368">
        <v>24</v>
      </c>
      <c r="U100" s="369"/>
      <c r="V100" s="374" t="s">
        <v>80</v>
      </c>
      <c r="W100" s="375"/>
      <c r="X100" s="375"/>
      <c r="Y100" s="376" t="str">
        <f>IF(入力用!$C155="","",入力用!$C155)</f>
        <v/>
      </c>
      <c r="Z100" s="376"/>
      <c r="AA100" s="376"/>
      <c r="AB100" s="376"/>
      <c r="AC100" s="376"/>
      <c r="AD100" s="376"/>
      <c r="AE100" s="376"/>
      <c r="AF100" s="376"/>
      <c r="AG100" s="376"/>
      <c r="AH100" s="376"/>
      <c r="AI100" s="376"/>
      <c r="AJ100" s="376"/>
      <c r="AK100" s="376"/>
      <c r="AL100" s="377"/>
    </row>
    <row r="101" spans="1:89" ht="15.75" customHeight="1" x14ac:dyDescent="0.15">
      <c r="A101" s="370"/>
      <c r="B101" s="371"/>
      <c r="C101" s="41">
        <v>1</v>
      </c>
      <c r="D101" s="378" t="str">
        <f>IF(入力用!E149="","",入力用!E149)</f>
        <v/>
      </c>
      <c r="E101" s="379"/>
      <c r="F101" s="379"/>
      <c r="G101" s="379"/>
      <c r="H101" s="379"/>
      <c r="I101" s="379"/>
      <c r="J101" s="379"/>
      <c r="K101" s="380"/>
      <c r="L101" s="381" t="str">
        <f>IF($D101="","",入力用!F149)</f>
        <v/>
      </c>
      <c r="M101" s="382"/>
      <c r="N101" s="383" t="str">
        <f>IF($D101="","",入力用!T149)</f>
        <v/>
      </c>
      <c r="O101" s="384"/>
      <c r="P101" s="385" t="str">
        <f>IF($D101="","",入力用!U149)</f>
        <v/>
      </c>
      <c r="Q101" s="386"/>
      <c r="R101" s="387" t="str">
        <f>IF(入力用!V149="","",入力用!V149)</f>
        <v/>
      </c>
      <c r="S101" s="387"/>
      <c r="T101" s="370"/>
      <c r="U101" s="371"/>
      <c r="V101" s="41">
        <v>1</v>
      </c>
      <c r="W101" s="378" t="str">
        <f>IF(入力用!E155="","",入力用!E155)</f>
        <v/>
      </c>
      <c r="X101" s="379"/>
      <c r="Y101" s="379"/>
      <c r="Z101" s="379"/>
      <c r="AA101" s="379"/>
      <c r="AB101" s="379"/>
      <c r="AC101" s="379"/>
      <c r="AD101" s="380"/>
      <c r="AE101" s="381" t="str">
        <f>IF($W101="","",入力用!F155)</f>
        <v/>
      </c>
      <c r="AF101" s="382"/>
      <c r="AG101" s="383" t="str">
        <f>IF($W101="","",入力用!T155)</f>
        <v/>
      </c>
      <c r="AH101" s="384"/>
      <c r="AI101" s="385" t="str">
        <f>IF($W101="","",入力用!U155)</f>
        <v/>
      </c>
      <c r="AJ101" s="386"/>
      <c r="AK101" s="387" t="str">
        <f>IF(入力用!V155="","",入力用!V155)</f>
        <v/>
      </c>
      <c r="AL101" s="388"/>
    </row>
    <row r="102" spans="1:89" s="1" customFormat="1" ht="15.75" customHeight="1" x14ac:dyDescent="0.15">
      <c r="A102" s="370"/>
      <c r="B102" s="371"/>
      <c r="C102" s="41">
        <v>2</v>
      </c>
      <c r="D102" s="353" t="str">
        <f>IF(入力用!E150="","",入力用!E150)</f>
        <v/>
      </c>
      <c r="E102" s="354"/>
      <c r="F102" s="354"/>
      <c r="G102" s="354"/>
      <c r="H102" s="354"/>
      <c r="I102" s="354"/>
      <c r="J102" s="354"/>
      <c r="K102" s="355"/>
      <c r="L102" s="346" t="str">
        <f>IF($D102="","",入力用!F150)</f>
        <v/>
      </c>
      <c r="M102" s="347"/>
      <c r="N102" s="348" t="str">
        <f>IF($D102="","",入力用!T150)</f>
        <v/>
      </c>
      <c r="O102" s="349"/>
      <c r="P102" s="350" t="str">
        <f>IF($D102="","",入力用!U150)</f>
        <v/>
      </c>
      <c r="Q102" s="351"/>
      <c r="R102" s="346" t="str">
        <f>IF(入力用!V150="","",入力用!V150)</f>
        <v/>
      </c>
      <c r="S102" s="356"/>
      <c r="T102" s="370"/>
      <c r="U102" s="371"/>
      <c r="V102" s="41">
        <v>2</v>
      </c>
      <c r="W102" s="353" t="str">
        <f>IF(入力用!E156="","",入力用!E156)</f>
        <v/>
      </c>
      <c r="X102" s="354"/>
      <c r="Y102" s="354"/>
      <c r="Z102" s="354"/>
      <c r="AA102" s="354"/>
      <c r="AB102" s="354"/>
      <c r="AC102" s="354"/>
      <c r="AD102" s="355"/>
      <c r="AE102" s="346" t="str">
        <f>IF($W102="","",入力用!F156)</f>
        <v/>
      </c>
      <c r="AF102" s="347"/>
      <c r="AG102" s="348" t="str">
        <f>IF($W102="","",入力用!T156)</f>
        <v/>
      </c>
      <c r="AH102" s="349"/>
      <c r="AI102" s="350" t="str">
        <f>IF($W102="","",入力用!U156)</f>
        <v/>
      </c>
      <c r="AJ102" s="351"/>
      <c r="AK102" s="346" t="str">
        <f>IF(入力用!V156="","",入力用!V156)</f>
        <v/>
      </c>
      <c r="AL102" s="352"/>
      <c r="CB102"/>
      <c r="CC102"/>
      <c r="CD102"/>
      <c r="CE102"/>
      <c r="CF102"/>
      <c r="CG102"/>
      <c r="CH102"/>
      <c r="CI102"/>
      <c r="CJ102"/>
      <c r="CK102"/>
    </row>
    <row r="103" spans="1:89" s="1" customFormat="1" ht="15.75" customHeight="1" x14ac:dyDescent="0.15">
      <c r="A103" s="370"/>
      <c r="B103" s="371"/>
      <c r="C103" s="94">
        <v>3</v>
      </c>
      <c r="D103" s="353" t="str">
        <f>IF(入力用!E151="","",入力用!E151)</f>
        <v/>
      </c>
      <c r="E103" s="354"/>
      <c r="F103" s="354"/>
      <c r="G103" s="354"/>
      <c r="H103" s="354"/>
      <c r="I103" s="354"/>
      <c r="J103" s="354"/>
      <c r="K103" s="355"/>
      <c r="L103" s="346" t="str">
        <f>IF($D103="","",入力用!F151)</f>
        <v/>
      </c>
      <c r="M103" s="347"/>
      <c r="N103" s="348" t="str">
        <f>IF($D103="","",入力用!T151)</f>
        <v/>
      </c>
      <c r="O103" s="349"/>
      <c r="P103" s="350" t="str">
        <f>IF($D103="","",入力用!U151)</f>
        <v/>
      </c>
      <c r="Q103" s="351"/>
      <c r="R103" s="346" t="str">
        <f>IF(入力用!V151="","",入力用!V151)</f>
        <v/>
      </c>
      <c r="S103" s="356"/>
      <c r="T103" s="370"/>
      <c r="U103" s="371"/>
      <c r="V103" s="94">
        <v>3</v>
      </c>
      <c r="W103" s="353" t="str">
        <f>IF(入力用!E157="","",入力用!E157)</f>
        <v/>
      </c>
      <c r="X103" s="354"/>
      <c r="Y103" s="354"/>
      <c r="Z103" s="354"/>
      <c r="AA103" s="354"/>
      <c r="AB103" s="354"/>
      <c r="AC103" s="354"/>
      <c r="AD103" s="355"/>
      <c r="AE103" s="346" t="str">
        <f>IF($W103="","",入力用!F157)</f>
        <v/>
      </c>
      <c r="AF103" s="347"/>
      <c r="AG103" s="348" t="str">
        <f>IF($W103="","",入力用!T157)</f>
        <v/>
      </c>
      <c r="AH103" s="349"/>
      <c r="AI103" s="350" t="str">
        <f>IF($W103="","",入力用!U157)</f>
        <v/>
      </c>
      <c r="AJ103" s="351"/>
      <c r="AK103" s="346" t="str">
        <f>IF(入力用!V157="","",入力用!V157)</f>
        <v/>
      </c>
      <c r="AL103" s="352"/>
      <c r="CB103"/>
      <c r="CC103"/>
      <c r="CD103"/>
      <c r="CE103"/>
      <c r="CF103"/>
      <c r="CG103"/>
      <c r="CH103"/>
      <c r="CI103"/>
      <c r="CJ103"/>
      <c r="CK103"/>
    </row>
    <row r="104" spans="1:89" s="1" customFormat="1" ht="15.75" customHeight="1" x14ac:dyDescent="0.15">
      <c r="A104" s="370"/>
      <c r="B104" s="371"/>
      <c r="C104" s="42">
        <v>4</v>
      </c>
      <c r="D104" s="353" t="str">
        <f>IF(入力用!E152="","",入力用!E152)</f>
        <v/>
      </c>
      <c r="E104" s="354"/>
      <c r="F104" s="354"/>
      <c r="G104" s="354"/>
      <c r="H104" s="354"/>
      <c r="I104" s="354"/>
      <c r="J104" s="354"/>
      <c r="K104" s="355"/>
      <c r="L104" s="346" t="str">
        <f>IF($D104="","",入力用!F152)</f>
        <v/>
      </c>
      <c r="M104" s="347"/>
      <c r="N104" s="348" t="str">
        <f>IF($D104="","",入力用!T152)</f>
        <v/>
      </c>
      <c r="O104" s="349"/>
      <c r="P104" s="350" t="str">
        <f>IF($D104="","",入力用!U152)</f>
        <v/>
      </c>
      <c r="Q104" s="351"/>
      <c r="R104" s="346" t="str">
        <f>IF(入力用!V152="","",入力用!V152)</f>
        <v/>
      </c>
      <c r="S104" s="356"/>
      <c r="T104" s="370"/>
      <c r="U104" s="371"/>
      <c r="V104" s="42">
        <v>4</v>
      </c>
      <c r="W104" s="353" t="str">
        <f>IF(入力用!E158="","",入力用!E158)</f>
        <v/>
      </c>
      <c r="X104" s="354"/>
      <c r="Y104" s="354"/>
      <c r="Z104" s="354"/>
      <c r="AA104" s="354"/>
      <c r="AB104" s="354"/>
      <c r="AC104" s="354"/>
      <c r="AD104" s="355"/>
      <c r="AE104" s="346" t="str">
        <f>IF($W104="","",入力用!F158)</f>
        <v/>
      </c>
      <c r="AF104" s="347"/>
      <c r="AG104" s="348" t="str">
        <f>IF($W104="","",入力用!T158)</f>
        <v/>
      </c>
      <c r="AH104" s="349"/>
      <c r="AI104" s="350" t="str">
        <f>IF($W104="","",入力用!U158)</f>
        <v/>
      </c>
      <c r="AJ104" s="351"/>
      <c r="AK104" s="346" t="str">
        <f>IF(入力用!V158="","",入力用!V158)</f>
        <v/>
      </c>
      <c r="AL104" s="352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</row>
    <row r="105" spans="1:89" s="1" customFormat="1" ht="15.75" customHeight="1" x14ac:dyDescent="0.15">
      <c r="A105" s="370"/>
      <c r="B105" s="371"/>
      <c r="C105" s="42">
        <v>5</v>
      </c>
      <c r="D105" s="353" t="str">
        <f>IF(入力用!E153="","",入力用!E153)</f>
        <v/>
      </c>
      <c r="E105" s="354"/>
      <c r="F105" s="354"/>
      <c r="G105" s="354"/>
      <c r="H105" s="354"/>
      <c r="I105" s="354"/>
      <c r="J105" s="354"/>
      <c r="K105" s="355"/>
      <c r="L105" s="346" t="str">
        <f>IF($D105="","",入力用!F153)</f>
        <v/>
      </c>
      <c r="M105" s="347"/>
      <c r="N105" s="348" t="str">
        <f>IF($D105="","",入力用!T153)</f>
        <v/>
      </c>
      <c r="O105" s="349"/>
      <c r="P105" s="350" t="str">
        <f>IF($D105="","",入力用!U153)</f>
        <v/>
      </c>
      <c r="Q105" s="351"/>
      <c r="R105" s="346" t="str">
        <f>IF(入力用!V153="","",入力用!V153)</f>
        <v/>
      </c>
      <c r="S105" s="356"/>
      <c r="T105" s="370"/>
      <c r="U105" s="371"/>
      <c r="V105" s="42">
        <v>5</v>
      </c>
      <c r="W105" s="353" t="str">
        <f>IF(入力用!E159="","",入力用!E159)</f>
        <v/>
      </c>
      <c r="X105" s="354"/>
      <c r="Y105" s="354"/>
      <c r="Z105" s="354"/>
      <c r="AA105" s="354"/>
      <c r="AB105" s="354"/>
      <c r="AC105" s="354"/>
      <c r="AD105" s="355"/>
      <c r="AE105" s="346" t="str">
        <f>IF($W105="","",入力用!F159)</f>
        <v/>
      </c>
      <c r="AF105" s="347"/>
      <c r="AG105" s="348" t="str">
        <f>IF($W105="","",入力用!T159)</f>
        <v/>
      </c>
      <c r="AH105" s="349"/>
      <c r="AI105" s="350" t="str">
        <f>IF($W105="","",入力用!U159)</f>
        <v/>
      </c>
      <c r="AJ105" s="351"/>
      <c r="AK105" s="346" t="str">
        <f>IF(入力用!V159="","",入力用!V159)</f>
        <v/>
      </c>
      <c r="AL105" s="352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</row>
    <row r="106" spans="1:89" s="1" customFormat="1" ht="15" hidden="1" customHeight="1" x14ac:dyDescent="0.15">
      <c r="A106" s="372"/>
      <c r="B106" s="373"/>
      <c r="C106" s="43">
        <v>6</v>
      </c>
      <c r="D106" s="389" t="str">
        <f>IF(入力用!E154="","",入力用!E154)</f>
        <v/>
      </c>
      <c r="E106" s="390"/>
      <c r="F106" s="390"/>
      <c r="G106" s="390"/>
      <c r="H106" s="390"/>
      <c r="I106" s="390"/>
      <c r="J106" s="390"/>
      <c r="K106" s="391"/>
      <c r="L106" s="361" t="str">
        <f>IF($D106="","",入力用!F154)</f>
        <v/>
      </c>
      <c r="M106" s="362"/>
      <c r="N106" s="363" t="str">
        <f>IF($D106="","",入力用!T154)</f>
        <v/>
      </c>
      <c r="O106" s="364"/>
      <c r="P106" s="365" t="str">
        <f>IF($D106="","",入力用!U154)</f>
        <v/>
      </c>
      <c r="Q106" s="366"/>
      <c r="R106" s="332" t="str">
        <f>IF(入力用!V154="","",入力用!V154)</f>
        <v/>
      </c>
      <c r="S106" s="360"/>
      <c r="T106" s="372"/>
      <c r="U106" s="373"/>
      <c r="V106" s="43">
        <v>6</v>
      </c>
      <c r="W106" s="389" t="str">
        <f>IF(入力用!E160="","",入力用!E160)</f>
        <v/>
      </c>
      <c r="X106" s="390"/>
      <c r="Y106" s="390"/>
      <c r="Z106" s="390"/>
      <c r="AA106" s="390"/>
      <c r="AB106" s="390"/>
      <c r="AC106" s="390"/>
      <c r="AD106" s="391"/>
      <c r="AE106" s="361" t="str">
        <f>IF($W106="","",入力用!F160)</f>
        <v/>
      </c>
      <c r="AF106" s="362"/>
      <c r="AG106" s="363" t="str">
        <f>IF($W106="","",入力用!T160)</f>
        <v/>
      </c>
      <c r="AH106" s="364"/>
      <c r="AI106" s="365" t="str">
        <f>IF($W106="","",入力用!U160)</f>
        <v/>
      </c>
      <c r="AJ106" s="366"/>
      <c r="AK106" s="332" t="str">
        <f>IF(入力用!V160="","",入力用!V160)</f>
        <v/>
      </c>
      <c r="AL106" s="338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</row>
    <row r="107" spans="1:89" s="1" customFormat="1" ht="2.25" customHeight="1" x14ac:dyDescent="0.15">
      <c r="A107" s="48"/>
      <c r="B107" s="48"/>
      <c r="C107" s="49"/>
      <c r="D107" s="103"/>
      <c r="E107" s="103"/>
      <c r="F107" s="103"/>
      <c r="G107" s="103"/>
      <c r="H107" s="103"/>
      <c r="I107" s="103"/>
      <c r="J107" s="103"/>
      <c r="K107" s="103"/>
      <c r="L107" s="104"/>
      <c r="M107" s="104"/>
      <c r="N107" s="87"/>
      <c r="O107" s="87"/>
      <c r="P107" s="90"/>
      <c r="Q107" s="90"/>
      <c r="R107" s="50"/>
      <c r="S107" s="50"/>
      <c r="T107" s="48"/>
      <c r="U107" s="48"/>
      <c r="V107" s="49"/>
      <c r="W107" s="103"/>
      <c r="X107" s="103"/>
      <c r="Y107" s="103"/>
      <c r="Z107" s="103"/>
      <c r="AA107" s="103"/>
      <c r="AB107" s="103"/>
      <c r="AC107" s="103"/>
      <c r="AD107" s="103"/>
      <c r="AE107" s="104"/>
      <c r="AF107" s="104"/>
      <c r="AG107" s="87"/>
      <c r="AH107" s="87"/>
      <c r="AI107" s="90"/>
      <c r="AJ107" s="90"/>
      <c r="AK107" s="50"/>
      <c r="AL107" s="50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</row>
    <row r="108" spans="1:89" ht="15.75" customHeight="1" x14ac:dyDescent="0.15">
      <c r="A108" s="368">
        <v>25</v>
      </c>
      <c r="B108" s="369"/>
      <c r="C108" s="374" t="s">
        <v>80</v>
      </c>
      <c r="D108" s="375"/>
      <c r="E108" s="375"/>
      <c r="F108" s="376" t="str">
        <f>IF(入力用!$C161="","",入力用!$C161)</f>
        <v/>
      </c>
      <c r="G108" s="376"/>
      <c r="H108" s="376"/>
      <c r="I108" s="376"/>
      <c r="J108" s="376"/>
      <c r="K108" s="376"/>
      <c r="L108" s="376"/>
      <c r="M108" s="376"/>
      <c r="N108" s="376"/>
      <c r="O108" s="376"/>
      <c r="P108" s="376"/>
      <c r="Q108" s="376"/>
      <c r="R108" s="376"/>
      <c r="S108" s="377"/>
      <c r="T108" s="368">
        <v>26</v>
      </c>
      <c r="U108" s="369"/>
      <c r="V108" s="374" t="s">
        <v>80</v>
      </c>
      <c r="W108" s="375"/>
      <c r="X108" s="375"/>
      <c r="Y108" s="376" t="str">
        <f>IF(入力用!$C167="","",入力用!$C167)</f>
        <v/>
      </c>
      <c r="Z108" s="376"/>
      <c r="AA108" s="376"/>
      <c r="AB108" s="376"/>
      <c r="AC108" s="376"/>
      <c r="AD108" s="376"/>
      <c r="AE108" s="376"/>
      <c r="AF108" s="376"/>
      <c r="AG108" s="376"/>
      <c r="AH108" s="376"/>
      <c r="AI108" s="376"/>
      <c r="AJ108" s="376"/>
      <c r="AK108" s="376"/>
      <c r="AL108" s="377"/>
    </row>
    <row r="109" spans="1:89" ht="15.75" customHeight="1" x14ac:dyDescent="0.15">
      <c r="A109" s="370"/>
      <c r="B109" s="371"/>
      <c r="C109" s="41">
        <v>1</v>
      </c>
      <c r="D109" s="378" t="str">
        <f>IF(入力用!E161="","",入力用!E161)</f>
        <v/>
      </c>
      <c r="E109" s="379"/>
      <c r="F109" s="379"/>
      <c r="G109" s="379"/>
      <c r="H109" s="379"/>
      <c r="I109" s="379"/>
      <c r="J109" s="379"/>
      <c r="K109" s="380"/>
      <c r="L109" s="381" t="str">
        <f>IF($D109="","",入力用!F161)</f>
        <v/>
      </c>
      <c r="M109" s="382"/>
      <c r="N109" s="383" t="str">
        <f>IF($D109="","",入力用!T161)</f>
        <v/>
      </c>
      <c r="O109" s="384"/>
      <c r="P109" s="385" t="str">
        <f>IF($D109="","",入力用!U161)</f>
        <v/>
      </c>
      <c r="Q109" s="386"/>
      <c r="R109" s="387" t="str">
        <f>IF(入力用!V161="","",入力用!V161)</f>
        <v/>
      </c>
      <c r="S109" s="387"/>
      <c r="T109" s="370"/>
      <c r="U109" s="371"/>
      <c r="V109" s="41">
        <v>1</v>
      </c>
      <c r="W109" s="378" t="str">
        <f>IF(入力用!E167="","",入力用!E167)</f>
        <v/>
      </c>
      <c r="X109" s="379"/>
      <c r="Y109" s="379"/>
      <c r="Z109" s="379"/>
      <c r="AA109" s="379"/>
      <c r="AB109" s="379"/>
      <c r="AC109" s="379"/>
      <c r="AD109" s="380"/>
      <c r="AE109" s="381" t="str">
        <f>IF($W109="","",入力用!F167)</f>
        <v/>
      </c>
      <c r="AF109" s="382"/>
      <c r="AG109" s="383" t="str">
        <f>IF($W109="","",入力用!T167)</f>
        <v/>
      </c>
      <c r="AH109" s="384"/>
      <c r="AI109" s="385" t="str">
        <f>IF($W109="","",入力用!U167)</f>
        <v/>
      </c>
      <c r="AJ109" s="386"/>
      <c r="AK109" s="387" t="str">
        <f>IF(入力用!V167="","",入力用!V167)</f>
        <v/>
      </c>
      <c r="AL109" s="388"/>
    </row>
    <row r="110" spans="1:89" s="1" customFormat="1" ht="15.75" customHeight="1" x14ac:dyDescent="0.15">
      <c r="A110" s="370"/>
      <c r="B110" s="371"/>
      <c r="C110" s="41">
        <v>2</v>
      </c>
      <c r="D110" s="353" t="str">
        <f>IF(入力用!E162="","",入力用!E162)</f>
        <v/>
      </c>
      <c r="E110" s="354"/>
      <c r="F110" s="354"/>
      <c r="G110" s="354"/>
      <c r="H110" s="354"/>
      <c r="I110" s="354"/>
      <c r="J110" s="354"/>
      <c r="K110" s="355"/>
      <c r="L110" s="346" t="str">
        <f>IF($D110="","",入力用!F162)</f>
        <v/>
      </c>
      <c r="M110" s="347"/>
      <c r="N110" s="348" t="str">
        <f>IF($D110="","",入力用!T162)</f>
        <v/>
      </c>
      <c r="O110" s="349"/>
      <c r="P110" s="350" t="str">
        <f>IF($D110="","",入力用!U162)</f>
        <v/>
      </c>
      <c r="Q110" s="351"/>
      <c r="R110" s="346" t="str">
        <f>IF(入力用!V162="","",入力用!V162)</f>
        <v/>
      </c>
      <c r="S110" s="356"/>
      <c r="T110" s="370"/>
      <c r="U110" s="371"/>
      <c r="V110" s="41">
        <v>2</v>
      </c>
      <c r="W110" s="353" t="str">
        <f>IF(入力用!E168="","",入力用!E168)</f>
        <v/>
      </c>
      <c r="X110" s="354"/>
      <c r="Y110" s="354"/>
      <c r="Z110" s="354"/>
      <c r="AA110" s="354"/>
      <c r="AB110" s="354"/>
      <c r="AC110" s="354"/>
      <c r="AD110" s="355"/>
      <c r="AE110" s="346" t="str">
        <f>IF($W110="","",入力用!F168)</f>
        <v/>
      </c>
      <c r="AF110" s="347"/>
      <c r="AG110" s="348" t="str">
        <f>IF($W110="","",入力用!T168)</f>
        <v/>
      </c>
      <c r="AH110" s="349"/>
      <c r="AI110" s="350" t="str">
        <f>IF($W110="","",入力用!U168)</f>
        <v/>
      </c>
      <c r="AJ110" s="351"/>
      <c r="AK110" s="346" t="str">
        <f>IF(入力用!V168="","",入力用!V168)</f>
        <v/>
      </c>
      <c r="AL110" s="352"/>
      <c r="CB110"/>
      <c r="CC110"/>
      <c r="CD110"/>
      <c r="CE110"/>
      <c r="CF110"/>
      <c r="CG110"/>
      <c r="CH110"/>
      <c r="CI110"/>
      <c r="CJ110"/>
      <c r="CK110"/>
    </row>
    <row r="111" spans="1:89" s="1" customFormat="1" ht="15.75" customHeight="1" x14ac:dyDescent="0.15">
      <c r="A111" s="370"/>
      <c r="B111" s="371"/>
      <c r="C111" s="94">
        <v>3</v>
      </c>
      <c r="D111" s="353" t="str">
        <f>IF(入力用!E163="","",入力用!E163)</f>
        <v/>
      </c>
      <c r="E111" s="354"/>
      <c r="F111" s="354"/>
      <c r="G111" s="354"/>
      <c r="H111" s="354"/>
      <c r="I111" s="354"/>
      <c r="J111" s="354"/>
      <c r="K111" s="355"/>
      <c r="L111" s="346" t="str">
        <f>IF($D111="","",入力用!F163)</f>
        <v/>
      </c>
      <c r="M111" s="347"/>
      <c r="N111" s="348" t="str">
        <f>IF($D111="","",入力用!T163)</f>
        <v/>
      </c>
      <c r="O111" s="349"/>
      <c r="P111" s="350" t="str">
        <f>IF($D111="","",入力用!U163)</f>
        <v/>
      </c>
      <c r="Q111" s="351"/>
      <c r="R111" s="346" t="str">
        <f>IF(入力用!V163="","",入力用!V163)</f>
        <v/>
      </c>
      <c r="S111" s="356"/>
      <c r="T111" s="370"/>
      <c r="U111" s="371"/>
      <c r="V111" s="94">
        <v>3</v>
      </c>
      <c r="W111" s="353" t="str">
        <f>IF(入力用!E169="","",入力用!E169)</f>
        <v/>
      </c>
      <c r="X111" s="354"/>
      <c r="Y111" s="354"/>
      <c r="Z111" s="354"/>
      <c r="AA111" s="354"/>
      <c r="AB111" s="354"/>
      <c r="AC111" s="354"/>
      <c r="AD111" s="355"/>
      <c r="AE111" s="346" t="str">
        <f>IF($W111="","",入力用!F169)</f>
        <v/>
      </c>
      <c r="AF111" s="347"/>
      <c r="AG111" s="348" t="str">
        <f>IF($W111="","",入力用!T169)</f>
        <v/>
      </c>
      <c r="AH111" s="349"/>
      <c r="AI111" s="350" t="str">
        <f>IF($W111="","",入力用!U169)</f>
        <v/>
      </c>
      <c r="AJ111" s="351"/>
      <c r="AK111" s="346" t="str">
        <f>IF(入力用!V169="","",入力用!V169)</f>
        <v/>
      </c>
      <c r="AL111" s="352"/>
      <c r="CB111"/>
      <c r="CC111"/>
      <c r="CD111"/>
      <c r="CE111"/>
      <c r="CF111"/>
      <c r="CG111"/>
      <c r="CH111"/>
      <c r="CI111"/>
      <c r="CJ111"/>
      <c r="CK111"/>
    </row>
    <row r="112" spans="1:89" s="1" customFormat="1" ht="15.75" customHeight="1" x14ac:dyDescent="0.15">
      <c r="A112" s="370"/>
      <c r="B112" s="371"/>
      <c r="C112" s="42">
        <v>4</v>
      </c>
      <c r="D112" s="353" t="str">
        <f>IF(入力用!E164="","",入力用!E164)</f>
        <v/>
      </c>
      <c r="E112" s="354"/>
      <c r="F112" s="354"/>
      <c r="G112" s="354"/>
      <c r="H112" s="354"/>
      <c r="I112" s="354"/>
      <c r="J112" s="354"/>
      <c r="K112" s="355"/>
      <c r="L112" s="346" t="str">
        <f>IF($D112="","",入力用!F164)</f>
        <v/>
      </c>
      <c r="M112" s="347"/>
      <c r="N112" s="348" t="str">
        <f>IF($D112="","",入力用!T164)</f>
        <v/>
      </c>
      <c r="O112" s="349"/>
      <c r="P112" s="350" t="str">
        <f>IF($D112="","",入力用!U164)</f>
        <v/>
      </c>
      <c r="Q112" s="351"/>
      <c r="R112" s="346" t="str">
        <f>IF(入力用!V164="","",入力用!V164)</f>
        <v/>
      </c>
      <c r="S112" s="356"/>
      <c r="T112" s="370"/>
      <c r="U112" s="371"/>
      <c r="V112" s="42">
        <v>4</v>
      </c>
      <c r="W112" s="353" t="str">
        <f>IF(入力用!E170="","",入力用!E170)</f>
        <v/>
      </c>
      <c r="X112" s="354"/>
      <c r="Y112" s="354"/>
      <c r="Z112" s="354"/>
      <c r="AA112" s="354"/>
      <c r="AB112" s="354"/>
      <c r="AC112" s="354"/>
      <c r="AD112" s="355"/>
      <c r="AE112" s="346" t="str">
        <f>IF($W112="","",入力用!F170)</f>
        <v/>
      </c>
      <c r="AF112" s="347"/>
      <c r="AG112" s="348" t="str">
        <f>IF($W112="","",入力用!T170)</f>
        <v/>
      </c>
      <c r="AH112" s="349"/>
      <c r="AI112" s="350" t="str">
        <f>IF($W112="","",入力用!U170)</f>
        <v/>
      </c>
      <c r="AJ112" s="351"/>
      <c r="AK112" s="346" t="str">
        <f>IF(入力用!V170="","",入力用!V170)</f>
        <v/>
      </c>
      <c r="AL112" s="35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</row>
    <row r="113" spans="1:89" s="1" customFormat="1" ht="15.75" customHeight="1" x14ac:dyDescent="0.15">
      <c r="A113" s="370"/>
      <c r="B113" s="371"/>
      <c r="C113" s="42">
        <v>5</v>
      </c>
      <c r="D113" s="353" t="str">
        <f>IF(入力用!E165="","",入力用!E165)</f>
        <v/>
      </c>
      <c r="E113" s="354"/>
      <c r="F113" s="354"/>
      <c r="G113" s="354"/>
      <c r="H113" s="354"/>
      <c r="I113" s="354"/>
      <c r="J113" s="354"/>
      <c r="K113" s="355"/>
      <c r="L113" s="346" t="str">
        <f>IF($D113="","",入力用!F165)</f>
        <v/>
      </c>
      <c r="M113" s="347"/>
      <c r="N113" s="348" t="str">
        <f>IF($D113="","",入力用!T165)</f>
        <v/>
      </c>
      <c r="O113" s="349"/>
      <c r="P113" s="350" t="str">
        <f>IF($D113="","",入力用!U165)</f>
        <v/>
      </c>
      <c r="Q113" s="351"/>
      <c r="R113" s="346" t="str">
        <f>IF(入力用!V165="","",入力用!V165)</f>
        <v/>
      </c>
      <c r="S113" s="356"/>
      <c r="T113" s="370"/>
      <c r="U113" s="371"/>
      <c r="V113" s="42">
        <v>5</v>
      </c>
      <c r="W113" s="353" t="str">
        <f>IF(入力用!E171="","",入力用!E171)</f>
        <v/>
      </c>
      <c r="X113" s="354"/>
      <c r="Y113" s="354"/>
      <c r="Z113" s="354"/>
      <c r="AA113" s="354"/>
      <c r="AB113" s="354"/>
      <c r="AC113" s="354"/>
      <c r="AD113" s="355"/>
      <c r="AE113" s="346" t="str">
        <f>IF($W113="","",入力用!F171)</f>
        <v/>
      </c>
      <c r="AF113" s="347"/>
      <c r="AG113" s="348" t="str">
        <f>IF($W113="","",入力用!T171)</f>
        <v/>
      </c>
      <c r="AH113" s="349"/>
      <c r="AI113" s="350" t="str">
        <f>IF($W113="","",入力用!U171)</f>
        <v/>
      </c>
      <c r="AJ113" s="351"/>
      <c r="AK113" s="346" t="str">
        <f>IF(入力用!V171="","",入力用!V171)</f>
        <v/>
      </c>
      <c r="AL113" s="352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</row>
    <row r="114" spans="1:89" s="1" customFormat="1" ht="15" hidden="1" customHeight="1" x14ac:dyDescent="0.15">
      <c r="A114" s="372"/>
      <c r="B114" s="373"/>
      <c r="C114" s="43">
        <v>6</v>
      </c>
      <c r="D114" s="389" t="str">
        <f>IF(入力用!E166="","",入力用!E166)</f>
        <v/>
      </c>
      <c r="E114" s="390"/>
      <c r="F114" s="390"/>
      <c r="G114" s="390"/>
      <c r="H114" s="390"/>
      <c r="I114" s="390"/>
      <c r="J114" s="390"/>
      <c r="K114" s="391"/>
      <c r="L114" s="361" t="str">
        <f>IF($D114="","",入力用!F166)</f>
        <v/>
      </c>
      <c r="M114" s="362"/>
      <c r="N114" s="363" t="str">
        <f>IF($D114="","",入力用!T166)</f>
        <v/>
      </c>
      <c r="O114" s="364"/>
      <c r="P114" s="365" t="str">
        <f>IF($D114="","",入力用!U166)</f>
        <v/>
      </c>
      <c r="Q114" s="366"/>
      <c r="R114" s="332" t="str">
        <f>IF(入力用!V166="","",入力用!V166)</f>
        <v/>
      </c>
      <c r="S114" s="360"/>
      <c r="T114" s="372"/>
      <c r="U114" s="373"/>
      <c r="V114" s="43">
        <v>6</v>
      </c>
      <c r="W114" s="389" t="str">
        <f>IF(入力用!E172="","",入力用!E172)</f>
        <v/>
      </c>
      <c r="X114" s="390"/>
      <c r="Y114" s="390"/>
      <c r="Z114" s="390"/>
      <c r="AA114" s="390"/>
      <c r="AB114" s="390"/>
      <c r="AC114" s="390"/>
      <c r="AD114" s="391"/>
      <c r="AE114" s="361" t="str">
        <f>IF($W114="","",入力用!F172)</f>
        <v/>
      </c>
      <c r="AF114" s="362"/>
      <c r="AG114" s="363" t="str">
        <f>IF($W114="","",入力用!T172)</f>
        <v/>
      </c>
      <c r="AH114" s="364"/>
      <c r="AI114" s="365" t="str">
        <f>IF($W114="","",入力用!U172)</f>
        <v/>
      </c>
      <c r="AJ114" s="366"/>
      <c r="AK114" s="332" t="str">
        <f>IF(入力用!V172="","",入力用!V172)</f>
        <v/>
      </c>
      <c r="AL114" s="338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</row>
    <row r="115" spans="1:89" s="1" customFormat="1" ht="2.25" customHeight="1" x14ac:dyDescent="0.15">
      <c r="A115" s="44"/>
      <c r="B115" s="44"/>
      <c r="C115" s="45"/>
      <c r="D115" s="97"/>
      <c r="E115" s="97"/>
      <c r="F115" s="97"/>
      <c r="G115" s="97"/>
      <c r="H115" s="97"/>
      <c r="I115" s="97"/>
      <c r="J115" s="97"/>
      <c r="K115" s="97"/>
      <c r="L115" s="47"/>
      <c r="M115" s="47"/>
      <c r="N115" s="86"/>
      <c r="O115" s="86"/>
      <c r="P115" s="89"/>
      <c r="Q115" s="89"/>
      <c r="R115" s="46"/>
      <c r="S115" s="46"/>
      <c r="T115" s="44"/>
      <c r="U115" s="44"/>
      <c r="V115" s="45"/>
      <c r="W115" s="97"/>
      <c r="X115" s="97"/>
      <c r="Y115" s="97"/>
      <c r="Z115" s="97"/>
      <c r="AA115" s="97"/>
      <c r="AB115" s="97"/>
      <c r="AC115" s="97"/>
      <c r="AD115" s="97"/>
      <c r="AE115" s="47"/>
      <c r="AF115" s="47"/>
      <c r="AG115" s="86"/>
      <c r="AH115" s="86"/>
      <c r="AI115" s="89"/>
      <c r="AJ115" s="89"/>
      <c r="AK115" s="46"/>
      <c r="AL115" s="46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</row>
    <row r="116" spans="1:89" ht="15.75" customHeight="1" x14ac:dyDescent="0.15">
      <c r="A116" s="368">
        <v>27</v>
      </c>
      <c r="B116" s="369"/>
      <c r="C116" s="374" t="s">
        <v>80</v>
      </c>
      <c r="D116" s="375"/>
      <c r="E116" s="375"/>
      <c r="F116" s="376" t="str">
        <f>IF(入力用!$C173="","",入力用!$C173)</f>
        <v/>
      </c>
      <c r="G116" s="376"/>
      <c r="H116" s="376"/>
      <c r="I116" s="376"/>
      <c r="J116" s="376"/>
      <c r="K116" s="376"/>
      <c r="L116" s="376"/>
      <c r="M116" s="376"/>
      <c r="N116" s="376"/>
      <c r="O116" s="376"/>
      <c r="P116" s="376"/>
      <c r="Q116" s="376"/>
      <c r="R116" s="376"/>
      <c r="S116" s="377"/>
      <c r="T116" s="368">
        <v>28</v>
      </c>
      <c r="U116" s="369"/>
      <c r="V116" s="374" t="s">
        <v>80</v>
      </c>
      <c r="W116" s="375"/>
      <c r="X116" s="375"/>
      <c r="Y116" s="376" t="str">
        <f>IF(入力用!$C179="","",入力用!$C179)</f>
        <v/>
      </c>
      <c r="Z116" s="376"/>
      <c r="AA116" s="376"/>
      <c r="AB116" s="376"/>
      <c r="AC116" s="376"/>
      <c r="AD116" s="376"/>
      <c r="AE116" s="376"/>
      <c r="AF116" s="376"/>
      <c r="AG116" s="376"/>
      <c r="AH116" s="376"/>
      <c r="AI116" s="376"/>
      <c r="AJ116" s="376"/>
      <c r="AK116" s="376"/>
      <c r="AL116" s="377"/>
    </row>
    <row r="117" spans="1:89" ht="15.75" customHeight="1" x14ac:dyDescent="0.15">
      <c r="A117" s="370"/>
      <c r="B117" s="371"/>
      <c r="C117" s="41">
        <v>1</v>
      </c>
      <c r="D117" s="378" t="str">
        <f>IF(入力用!E173="","",入力用!E173)</f>
        <v/>
      </c>
      <c r="E117" s="379"/>
      <c r="F117" s="379"/>
      <c r="G117" s="379"/>
      <c r="H117" s="379"/>
      <c r="I117" s="379"/>
      <c r="J117" s="379"/>
      <c r="K117" s="380"/>
      <c r="L117" s="381" t="str">
        <f>IF($D117="","",入力用!F173)</f>
        <v/>
      </c>
      <c r="M117" s="382"/>
      <c r="N117" s="383" t="str">
        <f>IF($D117="","",入力用!T173)</f>
        <v/>
      </c>
      <c r="O117" s="384"/>
      <c r="P117" s="385" t="str">
        <f>IF($D117="","",入力用!U173)</f>
        <v/>
      </c>
      <c r="Q117" s="386"/>
      <c r="R117" s="387" t="str">
        <f>IF(入力用!V173="","",入力用!V173)</f>
        <v/>
      </c>
      <c r="S117" s="387"/>
      <c r="T117" s="370"/>
      <c r="U117" s="371"/>
      <c r="V117" s="41">
        <v>1</v>
      </c>
      <c r="W117" s="378" t="str">
        <f>IF(入力用!E179="","",入力用!E179)</f>
        <v/>
      </c>
      <c r="X117" s="379"/>
      <c r="Y117" s="379"/>
      <c r="Z117" s="379"/>
      <c r="AA117" s="379"/>
      <c r="AB117" s="379"/>
      <c r="AC117" s="379"/>
      <c r="AD117" s="380"/>
      <c r="AE117" s="381" t="str">
        <f>IF($W117="","",入力用!F179)</f>
        <v/>
      </c>
      <c r="AF117" s="382"/>
      <c r="AG117" s="383" t="str">
        <f>IF($W117="","",入力用!T179)</f>
        <v/>
      </c>
      <c r="AH117" s="384"/>
      <c r="AI117" s="385" t="str">
        <f>IF($W117="","",入力用!U179)</f>
        <v/>
      </c>
      <c r="AJ117" s="386"/>
      <c r="AK117" s="387" t="str">
        <f>IF(入力用!V179="","",入力用!V179)</f>
        <v/>
      </c>
      <c r="AL117" s="388"/>
    </row>
    <row r="118" spans="1:89" s="1" customFormat="1" ht="15.75" customHeight="1" x14ac:dyDescent="0.15">
      <c r="A118" s="370"/>
      <c r="B118" s="371"/>
      <c r="C118" s="41">
        <v>2</v>
      </c>
      <c r="D118" s="353" t="str">
        <f>IF(入力用!E174="","",入力用!E174)</f>
        <v/>
      </c>
      <c r="E118" s="354"/>
      <c r="F118" s="354"/>
      <c r="G118" s="354"/>
      <c r="H118" s="354"/>
      <c r="I118" s="354"/>
      <c r="J118" s="354"/>
      <c r="K118" s="355"/>
      <c r="L118" s="346" t="str">
        <f>IF($D118="","",入力用!F174)</f>
        <v/>
      </c>
      <c r="M118" s="347"/>
      <c r="N118" s="348" t="str">
        <f>IF($D118="","",入力用!T174)</f>
        <v/>
      </c>
      <c r="O118" s="349"/>
      <c r="P118" s="350" t="str">
        <f>IF($D118="","",入力用!U174)</f>
        <v/>
      </c>
      <c r="Q118" s="351"/>
      <c r="R118" s="346" t="str">
        <f>IF(入力用!V174="","",入力用!V174)</f>
        <v/>
      </c>
      <c r="S118" s="356"/>
      <c r="T118" s="370"/>
      <c r="U118" s="371"/>
      <c r="V118" s="41">
        <v>2</v>
      </c>
      <c r="W118" s="353" t="str">
        <f>IF(入力用!E180="","",入力用!E180)</f>
        <v/>
      </c>
      <c r="X118" s="354"/>
      <c r="Y118" s="354"/>
      <c r="Z118" s="354"/>
      <c r="AA118" s="354"/>
      <c r="AB118" s="354"/>
      <c r="AC118" s="354"/>
      <c r="AD118" s="355"/>
      <c r="AE118" s="346" t="str">
        <f>IF($W118="","",入力用!F180)</f>
        <v/>
      </c>
      <c r="AF118" s="347"/>
      <c r="AG118" s="348" t="str">
        <f>IF($W118="","",入力用!T180)</f>
        <v/>
      </c>
      <c r="AH118" s="349"/>
      <c r="AI118" s="350" t="str">
        <f>IF($W118="","",入力用!U180)</f>
        <v/>
      </c>
      <c r="AJ118" s="351"/>
      <c r="AK118" s="346" t="str">
        <f>IF(入力用!V180="","",入力用!V180)</f>
        <v/>
      </c>
      <c r="AL118" s="352"/>
      <c r="CB118"/>
      <c r="CC118"/>
      <c r="CD118"/>
      <c r="CE118"/>
      <c r="CF118"/>
      <c r="CG118"/>
      <c r="CH118"/>
      <c r="CI118"/>
      <c r="CJ118"/>
      <c r="CK118"/>
    </row>
    <row r="119" spans="1:89" s="1" customFormat="1" ht="15.75" customHeight="1" x14ac:dyDescent="0.15">
      <c r="A119" s="370"/>
      <c r="B119" s="371"/>
      <c r="C119" s="94">
        <v>3</v>
      </c>
      <c r="D119" s="353" t="str">
        <f>IF(入力用!E175="","",入力用!E175)</f>
        <v/>
      </c>
      <c r="E119" s="354"/>
      <c r="F119" s="354"/>
      <c r="G119" s="354"/>
      <c r="H119" s="354"/>
      <c r="I119" s="354"/>
      <c r="J119" s="354"/>
      <c r="K119" s="355"/>
      <c r="L119" s="346" t="str">
        <f>IF($D119="","",入力用!F175)</f>
        <v/>
      </c>
      <c r="M119" s="347"/>
      <c r="N119" s="348" t="str">
        <f>IF($D119="","",入力用!T175)</f>
        <v/>
      </c>
      <c r="O119" s="349"/>
      <c r="P119" s="350" t="str">
        <f>IF($D119="","",入力用!U175)</f>
        <v/>
      </c>
      <c r="Q119" s="351"/>
      <c r="R119" s="346" t="str">
        <f>IF(入力用!V175="","",入力用!V175)</f>
        <v/>
      </c>
      <c r="S119" s="356"/>
      <c r="T119" s="370"/>
      <c r="U119" s="371"/>
      <c r="V119" s="94">
        <v>3</v>
      </c>
      <c r="W119" s="353" t="str">
        <f>IF(入力用!E181="","",入力用!E181)</f>
        <v/>
      </c>
      <c r="X119" s="354"/>
      <c r="Y119" s="354"/>
      <c r="Z119" s="354"/>
      <c r="AA119" s="354"/>
      <c r="AB119" s="354"/>
      <c r="AC119" s="354"/>
      <c r="AD119" s="355"/>
      <c r="AE119" s="346" t="str">
        <f>IF($W119="","",入力用!F181)</f>
        <v/>
      </c>
      <c r="AF119" s="347"/>
      <c r="AG119" s="348" t="str">
        <f>IF($W119="","",入力用!T181)</f>
        <v/>
      </c>
      <c r="AH119" s="349"/>
      <c r="AI119" s="350" t="str">
        <f>IF($W119="","",入力用!U181)</f>
        <v/>
      </c>
      <c r="AJ119" s="351"/>
      <c r="AK119" s="346" t="str">
        <f>IF(入力用!V181="","",入力用!V181)</f>
        <v/>
      </c>
      <c r="AL119" s="352"/>
      <c r="CB119"/>
      <c r="CC119"/>
      <c r="CD119"/>
      <c r="CE119"/>
      <c r="CF119"/>
      <c r="CG119"/>
      <c r="CH119"/>
      <c r="CI119"/>
      <c r="CJ119"/>
      <c r="CK119"/>
    </row>
    <row r="120" spans="1:89" s="1" customFormat="1" ht="15.75" customHeight="1" x14ac:dyDescent="0.15">
      <c r="A120" s="370"/>
      <c r="B120" s="371"/>
      <c r="C120" s="42">
        <v>4</v>
      </c>
      <c r="D120" s="353" t="str">
        <f>IF(入力用!E176="","",入力用!E176)</f>
        <v/>
      </c>
      <c r="E120" s="354"/>
      <c r="F120" s="354"/>
      <c r="G120" s="354"/>
      <c r="H120" s="354"/>
      <c r="I120" s="354"/>
      <c r="J120" s="354"/>
      <c r="K120" s="355"/>
      <c r="L120" s="346" t="str">
        <f>IF($D120="","",入力用!F176)</f>
        <v/>
      </c>
      <c r="M120" s="347"/>
      <c r="N120" s="348" t="str">
        <f>IF($D120="","",入力用!T176)</f>
        <v/>
      </c>
      <c r="O120" s="349"/>
      <c r="P120" s="350" t="str">
        <f>IF($D120="","",入力用!U176)</f>
        <v/>
      </c>
      <c r="Q120" s="351"/>
      <c r="R120" s="346" t="str">
        <f>IF(入力用!V176="","",入力用!V176)</f>
        <v/>
      </c>
      <c r="S120" s="356"/>
      <c r="T120" s="370"/>
      <c r="U120" s="371"/>
      <c r="V120" s="42">
        <v>4</v>
      </c>
      <c r="W120" s="353" t="str">
        <f>IF(入力用!E182="","",入力用!E182)</f>
        <v/>
      </c>
      <c r="X120" s="354"/>
      <c r="Y120" s="354"/>
      <c r="Z120" s="354"/>
      <c r="AA120" s="354"/>
      <c r="AB120" s="354"/>
      <c r="AC120" s="354"/>
      <c r="AD120" s="355"/>
      <c r="AE120" s="346" t="str">
        <f>IF($W120="","",入力用!F182)</f>
        <v/>
      </c>
      <c r="AF120" s="347"/>
      <c r="AG120" s="348" t="str">
        <f>IF($W120="","",入力用!T182)</f>
        <v/>
      </c>
      <c r="AH120" s="349"/>
      <c r="AI120" s="350" t="str">
        <f>IF($W120="","",入力用!U182)</f>
        <v/>
      </c>
      <c r="AJ120" s="351"/>
      <c r="AK120" s="346" t="str">
        <f>IF(入力用!V182="","",入力用!V182)</f>
        <v/>
      </c>
      <c r="AL120" s="352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</row>
    <row r="121" spans="1:89" s="1" customFormat="1" ht="15.75" customHeight="1" x14ac:dyDescent="0.15">
      <c r="A121" s="370"/>
      <c r="B121" s="371"/>
      <c r="C121" s="42">
        <v>5</v>
      </c>
      <c r="D121" s="353" t="str">
        <f>IF(入力用!E177="","",入力用!E177)</f>
        <v/>
      </c>
      <c r="E121" s="354"/>
      <c r="F121" s="354"/>
      <c r="G121" s="354"/>
      <c r="H121" s="354"/>
      <c r="I121" s="354"/>
      <c r="J121" s="354"/>
      <c r="K121" s="355"/>
      <c r="L121" s="346" t="str">
        <f>IF($D121="","",入力用!F177)</f>
        <v/>
      </c>
      <c r="M121" s="347"/>
      <c r="N121" s="348" t="str">
        <f>IF($D121="","",入力用!T177)</f>
        <v/>
      </c>
      <c r="O121" s="349"/>
      <c r="P121" s="350" t="str">
        <f>IF($D121="","",入力用!U177)</f>
        <v/>
      </c>
      <c r="Q121" s="351"/>
      <c r="R121" s="346" t="str">
        <f>IF(入力用!V177="","",入力用!V177)</f>
        <v/>
      </c>
      <c r="S121" s="356"/>
      <c r="T121" s="370"/>
      <c r="U121" s="371"/>
      <c r="V121" s="42">
        <v>5</v>
      </c>
      <c r="W121" s="353" t="str">
        <f>IF(入力用!E183="","",入力用!E183)</f>
        <v/>
      </c>
      <c r="X121" s="354"/>
      <c r="Y121" s="354"/>
      <c r="Z121" s="354"/>
      <c r="AA121" s="354"/>
      <c r="AB121" s="354"/>
      <c r="AC121" s="354"/>
      <c r="AD121" s="355"/>
      <c r="AE121" s="346" t="str">
        <f>IF($W121="","",入力用!F183)</f>
        <v/>
      </c>
      <c r="AF121" s="347"/>
      <c r="AG121" s="348" t="str">
        <f>IF($W121="","",入力用!T183)</f>
        <v/>
      </c>
      <c r="AH121" s="349"/>
      <c r="AI121" s="350" t="str">
        <f>IF($W121="","",入力用!U183)</f>
        <v/>
      </c>
      <c r="AJ121" s="351"/>
      <c r="AK121" s="346" t="str">
        <f>IF(入力用!V183="","",入力用!V183)</f>
        <v/>
      </c>
      <c r="AL121" s="352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</row>
    <row r="122" spans="1:89" s="1" customFormat="1" ht="15" hidden="1" customHeight="1" x14ac:dyDescent="0.15">
      <c r="A122" s="372"/>
      <c r="B122" s="373"/>
      <c r="C122" s="43">
        <v>6</v>
      </c>
      <c r="D122" s="389" t="str">
        <f>IF(入力用!E178="","",入力用!E178)</f>
        <v/>
      </c>
      <c r="E122" s="390"/>
      <c r="F122" s="390"/>
      <c r="G122" s="390"/>
      <c r="H122" s="390"/>
      <c r="I122" s="390"/>
      <c r="J122" s="390"/>
      <c r="K122" s="391"/>
      <c r="L122" s="361" t="str">
        <f>IF($D122="","",入力用!F178)</f>
        <v/>
      </c>
      <c r="M122" s="362"/>
      <c r="N122" s="363" t="str">
        <f>IF($D122="","",入力用!T178)</f>
        <v/>
      </c>
      <c r="O122" s="364"/>
      <c r="P122" s="365" t="str">
        <f>IF($D122="","",入力用!U178)</f>
        <v/>
      </c>
      <c r="Q122" s="366"/>
      <c r="R122" s="332" t="str">
        <f>IF(入力用!V178="","",入力用!V178)</f>
        <v/>
      </c>
      <c r="S122" s="360"/>
      <c r="T122" s="372"/>
      <c r="U122" s="373"/>
      <c r="V122" s="43">
        <v>6</v>
      </c>
      <c r="W122" s="389" t="str">
        <f>IF(入力用!E184="","",入力用!E184)</f>
        <v/>
      </c>
      <c r="X122" s="390"/>
      <c r="Y122" s="390"/>
      <c r="Z122" s="390"/>
      <c r="AA122" s="390"/>
      <c r="AB122" s="390"/>
      <c r="AC122" s="390"/>
      <c r="AD122" s="391"/>
      <c r="AE122" s="361" t="str">
        <f>IF($W122="","",入力用!F184)</f>
        <v/>
      </c>
      <c r="AF122" s="362"/>
      <c r="AG122" s="363" t="str">
        <f>IF($W122="","",入力用!T184)</f>
        <v/>
      </c>
      <c r="AH122" s="364"/>
      <c r="AI122" s="365" t="str">
        <f>IF($W122="","",入力用!U184)</f>
        <v/>
      </c>
      <c r="AJ122" s="366"/>
      <c r="AK122" s="332" t="str">
        <f>IF(入力用!V184="","",入力用!V184)</f>
        <v/>
      </c>
      <c r="AL122" s="338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</row>
    <row r="123" spans="1:89" s="1" customFormat="1" ht="2.25" customHeight="1" x14ac:dyDescent="0.15">
      <c r="A123" s="48"/>
      <c r="B123" s="48"/>
      <c r="C123" s="49"/>
      <c r="D123" s="103"/>
      <c r="E123" s="103"/>
      <c r="F123" s="103"/>
      <c r="G123" s="103"/>
      <c r="H123" s="103"/>
      <c r="I123" s="103"/>
      <c r="J123" s="103"/>
      <c r="K123" s="103"/>
      <c r="L123" s="104"/>
      <c r="M123" s="104"/>
      <c r="N123" s="87"/>
      <c r="O123" s="87"/>
      <c r="P123" s="90"/>
      <c r="Q123" s="90"/>
      <c r="R123" s="50"/>
      <c r="S123" s="50"/>
      <c r="T123" s="48"/>
      <c r="U123" s="48"/>
      <c r="V123" s="49"/>
      <c r="W123" s="103"/>
      <c r="X123" s="103"/>
      <c r="Y123" s="103"/>
      <c r="Z123" s="103"/>
      <c r="AA123" s="103"/>
      <c r="AB123" s="103"/>
      <c r="AC123" s="103"/>
      <c r="AD123" s="103"/>
      <c r="AE123" s="104"/>
      <c r="AF123" s="104"/>
      <c r="AG123" s="87"/>
      <c r="AH123" s="87"/>
      <c r="AI123" s="90"/>
      <c r="AJ123" s="90"/>
      <c r="AK123" s="50"/>
      <c r="AL123" s="50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</row>
    <row r="124" spans="1:89" ht="15.75" customHeight="1" x14ac:dyDescent="0.15">
      <c r="A124" s="368">
        <v>29</v>
      </c>
      <c r="B124" s="369"/>
      <c r="C124" s="374" t="s">
        <v>80</v>
      </c>
      <c r="D124" s="375"/>
      <c r="E124" s="375"/>
      <c r="F124" s="376" t="str">
        <f>IF(入力用!$C185="","",入力用!$C185)</f>
        <v/>
      </c>
      <c r="G124" s="376"/>
      <c r="H124" s="376"/>
      <c r="I124" s="376"/>
      <c r="J124" s="376"/>
      <c r="K124" s="376"/>
      <c r="L124" s="376"/>
      <c r="M124" s="376"/>
      <c r="N124" s="376"/>
      <c r="O124" s="376"/>
      <c r="P124" s="376"/>
      <c r="Q124" s="376"/>
      <c r="R124" s="376"/>
      <c r="S124" s="377"/>
      <c r="T124" s="368">
        <v>30</v>
      </c>
      <c r="U124" s="369"/>
      <c r="V124" s="374" t="s">
        <v>80</v>
      </c>
      <c r="W124" s="375"/>
      <c r="X124" s="375"/>
      <c r="Y124" s="376" t="str">
        <f>IF(入力用!$C191="","",入力用!$C191)</f>
        <v/>
      </c>
      <c r="Z124" s="376"/>
      <c r="AA124" s="376"/>
      <c r="AB124" s="376"/>
      <c r="AC124" s="376"/>
      <c r="AD124" s="376"/>
      <c r="AE124" s="376"/>
      <c r="AF124" s="376"/>
      <c r="AG124" s="376"/>
      <c r="AH124" s="376"/>
      <c r="AI124" s="376"/>
      <c r="AJ124" s="376"/>
      <c r="AK124" s="376"/>
      <c r="AL124" s="377"/>
    </row>
    <row r="125" spans="1:89" ht="15.75" customHeight="1" x14ac:dyDescent="0.15">
      <c r="A125" s="370"/>
      <c r="B125" s="371"/>
      <c r="C125" s="41">
        <v>1</v>
      </c>
      <c r="D125" s="378" t="str">
        <f>IF(入力用!E185="","",入力用!E185)</f>
        <v/>
      </c>
      <c r="E125" s="379"/>
      <c r="F125" s="379"/>
      <c r="G125" s="379"/>
      <c r="H125" s="379"/>
      <c r="I125" s="379"/>
      <c r="J125" s="379"/>
      <c r="K125" s="380"/>
      <c r="L125" s="381" t="str">
        <f>IF($D125="","",入力用!F185)</f>
        <v/>
      </c>
      <c r="M125" s="382"/>
      <c r="N125" s="383" t="str">
        <f>IF($D125="","",入力用!T185)</f>
        <v/>
      </c>
      <c r="O125" s="384"/>
      <c r="P125" s="385" t="str">
        <f>IF($D125="","",入力用!U185)</f>
        <v/>
      </c>
      <c r="Q125" s="386"/>
      <c r="R125" s="387" t="str">
        <f>IF(入力用!V185="","",入力用!V185)</f>
        <v/>
      </c>
      <c r="S125" s="387"/>
      <c r="T125" s="370"/>
      <c r="U125" s="371"/>
      <c r="V125" s="41">
        <v>1</v>
      </c>
      <c r="W125" s="378" t="str">
        <f>IF(入力用!E191="","",入力用!E191)</f>
        <v/>
      </c>
      <c r="X125" s="379"/>
      <c r="Y125" s="379"/>
      <c r="Z125" s="379"/>
      <c r="AA125" s="379"/>
      <c r="AB125" s="379"/>
      <c r="AC125" s="379"/>
      <c r="AD125" s="380"/>
      <c r="AE125" s="381" t="str">
        <f>IF($W125="","",入力用!F191)</f>
        <v/>
      </c>
      <c r="AF125" s="382"/>
      <c r="AG125" s="383" t="str">
        <f>IF($W125="","",入力用!T191)</f>
        <v/>
      </c>
      <c r="AH125" s="384"/>
      <c r="AI125" s="385" t="str">
        <f>IF($W125="","",入力用!U191)</f>
        <v/>
      </c>
      <c r="AJ125" s="386"/>
      <c r="AK125" s="387" t="str">
        <f>IF(入力用!V191="","",入力用!V191)</f>
        <v/>
      </c>
      <c r="AL125" s="388"/>
    </row>
    <row r="126" spans="1:89" s="1" customFormat="1" ht="15.75" customHeight="1" x14ac:dyDescent="0.15">
      <c r="A126" s="370"/>
      <c r="B126" s="371"/>
      <c r="C126" s="41">
        <v>2</v>
      </c>
      <c r="D126" s="353" t="str">
        <f>IF(入力用!E186="","",入力用!E186)</f>
        <v/>
      </c>
      <c r="E126" s="354"/>
      <c r="F126" s="354"/>
      <c r="G126" s="354"/>
      <c r="H126" s="354"/>
      <c r="I126" s="354"/>
      <c r="J126" s="354"/>
      <c r="K126" s="355"/>
      <c r="L126" s="346" t="str">
        <f>IF($D126="","",入力用!F186)</f>
        <v/>
      </c>
      <c r="M126" s="347"/>
      <c r="N126" s="348" t="str">
        <f>IF($D126="","",入力用!T186)</f>
        <v/>
      </c>
      <c r="O126" s="349"/>
      <c r="P126" s="350" t="str">
        <f>IF($D126="","",入力用!U186)</f>
        <v/>
      </c>
      <c r="Q126" s="351"/>
      <c r="R126" s="346" t="str">
        <f>IF(入力用!V186="","",入力用!V186)</f>
        <v/>
      </c>
      <c r="S126" s="356"/>
      <c r="T126" s="370"/>
      <c r="U126" s="371"/>
      <c r="V126" s="41">
        <v>2</v>
      </c>
      <c r="W126" s="353" t="str">
        <f>IF(入力用!E192="","",入力用!E192)</f>
        <v/>
      </c>
      <c r="X126" s="354"/>
      <c r="Y126" s="354"/>
      <c r="Z126" s="354"/>
      <c r="AA126" s="354"/>
      <c r="AB126" s="354"/>
      <c r="AC126" s="354"/>
      <c r="AD126" s="355"/>
      <c r="AE126" s="346" t="str">
        <f>IF($W126="","",入力用!F192)</f>
        <v/>
      </c>
      <c r="AF126" s="347"/>
      <c r="AG126" s="348" t="str">
        <f>IF($W126="","",入力用!T192)</f>
        <v/>
      </c>
      <c r="AH126" s="349"/>
      <c r="AI126" s="350" t="str">
        <f>IF($W126="","",入力用!U192)</f>
        <v/>
      </c>
      <c r="AJ126" s="351"/>
      <c r="AK126" s="346" t="str">
        <f>IF(入力用!V192="","",入力用!V192)</f>
        <v/>
      </c>
      <c r="AL126" s="352"/>
      <c r="CB126"/>
      <c r="CC126"/>
      <c r="CD126"/>
      <c r="CE126"/>
      <c r="CF126"/>
      <c r="CG126"/>
      <c r="CH126"/>
      <c r="CI126"/>
      <c r="CJ126"/>
      <c r="CK126"/>
    </row>
    <row r="127" spans="1:89" s="1" customFormat="1" ht="15.75" customHeight="1" x14ac:dyDescent="0.15">
      <c r="A127" s="370"/>
      <c r="B127" s="371"/>
      <c r="C127" s="94">
        <v>3</v>
      </c>
      <c r="D127" s="353" t="str">
        <f>IF(入力用!E187="","",入力用!E187)</f>
        <v/>
      </c>
      <c r="E127" s="354"/>
      <c r="F127" s="354"/>
      <c r="G127" s="354"/>
      <c r="H127" s="354"/>
      <c r="I127" s="354"/>
      <c r="J127" s="354"/>
      <c r="K127" s="355"/>
      <c r="L127" s="346" t="str">
        <f>IF($D127="","",入力用!F187)</f>
        <v/>
      </c>
      <c r="M127" s="347"/>
      <c r="N127" s="348" t="str">
        <f>IF($D127="","",入力用!T187)</f>
        <v/>
      </c>
      <c r="O127" s="349"/>
      <c r="P127" s="350" t="str">
        <f>IF($D127="","",入力用!U187)</f>
        <v/>
      </c>
      <c r="Q127" s="351"/>
      <c r="R127" s="346" t="str">
        <f>IF(入力用!V187="","",入力用!V187)</f>
        <v/>
      </c>
      <c r="S127" s="356"/>
      <c r="T127" s="370"/>
      <c r="U127" s="371"/>
      <c r="V127" s="94">
        <v>3</v>
      </c>
      <c r="W127" s="353" t="str">
        <f>IF(入力用!E193="","",入力用!E193)</f>
        <v/>
      </c>
      <c r="X127" s="354"/>
      <c r="Y127" s="354"/>
      <c r="Z127" s="354"/>
      <c r="AA127" s="354"/>
      <c r="AB127" s="354"/>
      <c r="AC127" s="354"/>
      <c r="AD127" s="355"/>
      <c r="AE127" s="346" t="str">
        <f>IF($W127="","",入力用!F193)</f>
        <v/>
      </c>
      <c r="AF127" s="347"/>
      <c r="AG127" s="348" t="str">
        <f>IF($W127="","",入力用!T193)</f>
        <v/>
      </c>
      <c r="AH127" s="349"/>
      <c r="AI127" s="350" t="str">
        <f>IF($W127="","",入力用!U193)</f>
        <v/>
      </c>
      <c r="AJ127" s="351"/>
      <c r="AK127" s="346" t="str">
        <f>IF(入力用!V193="","",入力用!V193)</f>
        <v/>
      </c>
      <c r="AL127" s="352"/>
      <c r="CB127"/>
      <c r="CC127"/>
      <c r="CD127"/>
      <c r="CE127"/>
      <c r="CF127"/>
      <c r="CG127"/>
      <c r="CH127"/>
      <c r="CI127"/>
      <c r="CJ127"/>
      <c r="CK127"/>
    </row>
    <row r="128" spans="1:89" s="1" customFormat="1" ht="15.75" customHeight="1" x14ac:dyDescent="0.15">
      <c r="A128" s="370"/>
      <c r="B128" s="371"/>
      <c r="C128" s="42">
        <v>4</v>
      </c>
      <c r="D128" s="353" t="str">
        <f>IF(入力用!E188="","",入力用!E188)</f>
        <v/>
      </c>
      <c r="E128" s="354"/>
      <c r="F128" s="354"/>
      <c r="G128" s="354"/>
      <c r="H128" s="354"/>
      <c r="I128" s="354"/>
      <c r="J128" s="354"/>
      <c r="K128" s="355"/>
      <c r="L128" s="346" t="str">
        <f>IF($D128="","",入力用!F188)</f>
        <v/>
      </c>
      <c r="M128" s="347"/>
      <c r="N128" s="348" t="str">
        <f>IF($D128="","",入力用!T188)</f>
        <v/>
      </c>
      <c r="O128" s="349"/>
      <c r="P128" s="350" t="str">
        <f>IF($D128="","",入力用!U188)</f>
        <v/>
      </c>
      <c r="Q128" s="351"/>
      <c r="R128" s="346" t="str">
        <f>IF(入力用!V188="","",入力用!V188)</f>
        <v/>
      </c>
      <c r="S128" s="356"/>
      <c r="T128" s="370"/>
      <c r="U128" s="371"/>
      <c r="V128" s="42">
        <v>4</v>
      </c>
      <c r="W128" s="353" t="str">
        <f>IF(入力用!E194="","",入力用!E194)</f>
        <v/>
      </c>
      <c r="X128" s="354"/>
      <c r="Y128" s="354"/>
      <c r="Z128" s="354"/>
      <c r="AA128" s="354"/>
      <c r="AB128" s="354"/>
      <c r="AC128" s="354"/>
      <c r="AD128" s="355"/>
      <c r="AE128" s="346" t="str">
        <f>IF($W128="","",入力用!F194)</f>
        <v/>
      </c>
      <c r="AF128" s="347"/>
      <c r="AG128" s="348" t="str">
        <f>IF($W128="","",入力用!T194)</f>
        <v/>
      </c>
      <c r="AH128" s="349"/>
      <c r="AI128" s="350" t="str">
        <f>IF($W128="","",入力用!U194)</f>
        <v/>
      </c>
      <c r="AJ128" s="351"/>
      <c r="AK128" s="346" t="str">
        <f>IF(入力用!V194="","",入力用!V194)</f>
        <v/>
      </c>
      <c r="AL128" s="352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</row>
    <row r="129" spans="1:89" s="1" customFormat="1" ht="15.75" customHeight="1" x14ac:dyDescent="0.15">
      <c r="A129" s="370"/>
      <c r="B129" s="371"/>
      <c r="C129" s="42">
        <v>5</v>
      </c>
      <c r="D129" s="353" t="str">
        <f>IF(入力用!E189="","",入力用!E189)</f>
        <v/>
      </c>
      <c r="E129" s="354"/>
      <c r="F129" s="354"/>
      <c r="G129" s="354"/>
      <c r="H129" s="354"/>
      <c r="I129" s="354"/>
      <c r="J129" s="354"/>
      <c r="K129" s="355"/>
      <c r="L129" s="346" t="str">
        <f>IF($D129="","",入力用!F189)</f>
        <v/>
      </c>
      <c r="M129" s="347"/>
      <c r="N129" s="348" t="str">
        <f>IF($D129="","",入力用!T189)</f>
        <v/>
      </c>
      <c r="O129" s="349"/>
      <c r="P129" s="350" t="str">
        <f>IF($D129="","",入力用!U189)</f>
        <v/>
      </c>
      <c r="Q129" s="351"/>
      <c r="R129" s="346" t="str">
        <f>IF(入力用!V189="","",入力用!V189)</f>
        <v/>
      </c>
      <c r="S129" s="356"/>
      <c r="T129" s="370"/>
      <c r="U129" s="371"/>
      <c r="V129" s="42">
        <v>5</v>
      </c>
      <c r="W129" s="353" t="str">
        <f>IF(入力用!E195="","",入力用!E195)</f>
        <v/>
      </c>
      <c r="X129" s="354"/>
      <c r="Y129" s="354"/>
      <c r="Z129" s="354"/>
      <c r="AA129" s="354"/>
      <c r="AB129" s="354"/>
      <c r="AC129" s="354"/>
      <c r="AD129" s="355"/>
      <c r="AE129" s="346" t="str">
        <f>IF($W129="","",入力用!F195)</f>
        <v/>
      </c>
      <c r="AF129" s="347"/>
      <c r="AG129" s="348" t="str">
        <f>IF($W129="","",入力用!T195)</f>
        <v/>
      </c>
      <c r="AH129" s="349"/>
      <c r="AI129" s="350" t="str">
        <f>IF($W129="","",入力用!U195)</f>
        <v/>
      </c>
      <c r="AJ129" s="351"/>
      <c r="AK129" s="346" t="str">
        <f>IF(入力用!V195="","",入力用!V195)</f>
        <v/>
      </c>
      <c r="AL129" s="352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</row>
    <row r="130" spans="1:89" s="1" customFormat="1" ht="15" hidden="1" customHeight="1" x14ac:dyDescent="0.15">
      <c r="A130" s="372"/>
      <c r="B130" s="373"/>
      <c r="C130" s="43">
        <v>6</v>
      </c>
      <c r="D130" s="389" t="str">
        <f>IF(入力用!E190="","",入力用!E190)</f>
        <v/>
      </c>
      <c r="E130" s="390"/>
      <c r="F130" s="390"/>
      <c r="G130" s="390"/>
      <c r="H130" s="390"/>
      <c r="I130" s="390"/>
      <c r="J130" s="390"/>
      <c r="K130" s="391"/>
      <c r="L130" s="361" t="str">
        <f>IF($D130="","",入力用!F190)</f>
        <v/>
      </c>
      <c r="M130" s="362"/>
      <c r="N130" s="363" t="str">
        <f>IF($D130="","",入力用!T190)</f>
        <v/>
      </c>
      <c r="O130" s="364"/>
      <c r="P130" s="365" t="str">
        <f>IF($D130="","",入力用!U190)</f>
        <v/>
      </c>
      <c r="Q130" s="366"/>
      <c r="R130" s="332" t="str">
        <f>IF(入力用!V190="","",入力用!V190)</f>
        <v/>
      </c>
      <c r="S130" s="360"/>
      <c r="T130" s="372"/>
      <c r="U130" s="373"/>
      <c r="V130" s="43">
        <v>6</v>
      </c>
      <c r="W130" s="389" t="str">
        <f>IF(入力用!E196="","",入力用!E196)</f>
        <v/>
      </c>
      <c r="X130" s="390"/>
      <c r="Y130" s="390"/>
      <c r="Z130" s="390"/>
      <c r="AA130" s="390"/>
      <c r="AB130" s="390"/>
      <c r="AC130" s="390"/>
      <c r="AD130" s="391"/>
      <c r="AE130" s="361" t="str">
        <f>IF($W130="","",入力用!F196)</f>
        <v/>
      </c>
      <c r="AF130" s="362"/>
      <c r="AG130" s="363" t="str">
        <f>IF($W130="","",入力用!T196)</f>
        <v/>
      </c>
      <c r="AH130" s="364"/>
      <c r="AI130" s="365" t="str">
        <f>IF($W130="","",入力用!U196)</f>
        <v/>
      </c>
      <c r="AJ130" s="366"/>
      <c r="AK130" s="332" t="str">
        <f>IF(入力用!V196="","",入力用!V196)</f>
        <v/>
      </c>
      <c r="AL130" s="338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</row>
    <row r="131" spans="1:89" s="1" customFormat="1" ht="2.25" customHeight="1" x14ac:dyDescent="0.15">
      <c r="A131" s="44"/>
      <c r="B131" s="44"/>
      <c r="C131" s="45"/>
      <c r="D131" s="97"/>
      <c r="E131" s="97"/>
      <c r="F131" s="97"/>
      <c r="G131" s="97"/>
      <c r="H131" s="97"/>
      <c r="I131" s="97"/>
      <c r="J131" s="97"/>
      <c r="K131" s="97"/>
      <c r="L131" s="47"/>
      <c r="M131" s="47"/>
      <c r="N131" s="86"/>
      <c r="O131" s="86"/>
      <c r="P131" s="89"/>
      <c r="Q131" s="89"/>
      <c r="R131" s="46"/>
      <c r="S131" s="46"/>
      <c r="T131" s="44"/>
      <c r="U131" s="44"/>
      <c r="V131" s="45"/>
      <c r="W131" s="97"/>
      <c r="X131" s="97"/>
      <c r="Y131" s="97"/>
      <c r="Z131" s="97"/>
      <c r="AA131" s="97"/>
      <c r="AB131" s="97"/>
      <c r="AC131" s="97"/>
      <c r="AD131" s="97"/>
      <c r="AE131" s="47"/>
      <c r="AF131" s="47"/>
      <c r="AG131" s="86"/>
      <c r="AH131" s="86"/>
      <c r="AI131" s="89"/>
      <c r="AJ131" s="89"/>
      <c r="AK131" s="46"/>
      <c r="AL131" s="46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</row>
    <row r="132" spans="1:89" ht="15.75" customHeight="1" x14ac:dyDescent="0.15">
      <c r="A132" s="368">
        <v>31</v>
      </c>
      <c r="B132" s="369"/>
      <c r="C132" s="374" t="s">
        <v>80</v>
      </c>
      <c r="D132" s="375"/>
      <c r="E132" s="375"/>
      <c r="F132" s="376" t="str">
        <f>IF(入力用!$C197="","",入力用!$C197)</f>
        <v/>
      </c>
      <c r="G132" s="376"/>
      <c r="H132" s="376"/>
      <c r="I132" s="376"/>
      <c r="J132" s="376"/>
      <c r="K132" s="376"/>
      <c r="L132" s="376"/>
      <c r="M132" s="376"/>
      <c r="N132" s="376"/>
      <c r="O132" s="376"/>
      <c r="P132" s="376"/>
      <c r="Q132" s="376"/>
      <c r="R132" s="376"/>
      <c r="S132" s="377"/>
      <c r="T132" s="368">
        <v>32</v>
      </c>
      <c r="U132" s="369"/>
      <c r="V132" s="374" t="s">
        <v>80</v>
      </c>
      <c r="W132" s="375"/>
      <c r="X132" s="375"/>
      <c r="Y132" s="376" t="str">
        <f>IF(入力用!$C203="","",入力用!$C203)</f>
        <v/>
      </c>
      <c r="Z132" s="376"/>
      <c r="AA132" s="376"/>
      <c r="AB132" s="376"/>
      <c r="AC132" s="376"/>
      <c r="AD132" s="376"/>
      <c r="AE132" s="376"/>
      <c r="AF132" s="376"/>
      <c r="AG132" s="376"/>
      <c r="AH132" s="376"/>
      <c r="AI132" s="376"/>
      <c r="AJ132" s="376"/>
      <c r="AK132" s="376"/>
      <c r="AL132" s="377"/>
    </row>
    <row r="133" spans="1:89" ht="15.75" customHeight="1" x14ac:dyDescent="0.15">
      <c r="A133" s="370"/>
      <c r="B133" s="371"/>
      <c r="C133" s="41">
        <v>1</v>
      </c>
      <c r="D133" s="378" t="str">
        <f>IF(入力用!E197="","",入力用!E197)</f>
        <v/>
      </c>
      <c r="E133" s="379"/>
      <c r="F133" s="379"/>
      <c r="G133" s="379"/>
      <c r="H133" s="379"/>
      <c r="I133" s="379"/>
      <c r="J133" s="379"/>
      <c r="K133" s="380"/>
      <c r="L133" s="381" t="str">
        <f>IF($D133="","",入力用!F197)</f>
        <v/>
      </c>
      <c r="M133" s="382"/>
      <c r="N133" s="383" t="str">
        <f>IF($D133="","",入力用!T197)</f>
        <v/>
      </c>
      <c r="O133" s="384"/>
      <c r="P133" s="385" t="str">
        <f>IF($D133="","",入力用!U197)</f>
        <v/>
      </c>
      <c r="Q133" s="386"/>
      <c r="R133" s="387" t="str">
        <f>IF(入力用!V197="","",入力用!V197)</f>
        <v/>
      </c>
      <c r="S133" s="387"/>
      <c r="T133" s="370"/>
      <c r="U133" s="371"/>
      <c r="V133" s="41">
        <v>1</v>
      </c>
      <c r="W133" s="378" t="str">
        <f>IF(入力用!E203="","",入力用!E203)</f>
        <v/>
      </c>
      <c r="X133" s="379"/>
      <c r="Y133" s="379"/>
      <c r="Z133" s="379"/>
      <c r="AA133" s="379"/>
      <c r="AB133" s="379"/>
      <c r="AC133" s="379"/>
      <c r="AD133" s="380"/>
      <c r="AE133" s="381" t="str">
        <f>IF($W133="","",入力用!F203)</f>
        <v/>
      </c>
      <c r="AF133" s="382"/>
      <c r="AG133" s="383" t="str">
        <f>IF($W133="","",入力用!T203)</f>
        <v/>
      </c>
      <c r="AH133" s="384"/>
      <c r="AI133" s="385" t="str">
        <f>IF($W133="","",入力用!U203)</f>
        <v/>
      </c>
      <c r="AJ133" s="386"/>
      <c r="AK133" s="387" t="str">
        <f>IF(入力用!V203="","",入力用!V203)</f>
        <v/>
      </c>
      <c r="AL133" s="388"/>
    </row>
    <row r="134" spans="1:89" s="1" customFormat="1" ht="15.75" customHeight="1" x14ac:dyDescent="0.15">
      <c r="A134" s="370"/>
      <c r="B134" s="371"/>
      <c r="C134" s="41">
        <v>2</v>
      </c>
      <c r="D134" s="353" t="str">
        <f>IF(入力用!E198="","",入力用!E198)</f>
        <v/>
      </c>
      <c r="E134" s="354"/>
      <c r="F134" s="354"/>
      <c r="G134" s="354"/>
      <c r="H134" s="354"/>
      <c r="I134" s="354"/>
      <c r="J134" s="354"/>
      <c r="K134" s="355"/>
      <c r="L134" s="346" t="str">
        <f>IF($D134="","",入力用!F198)</f>
        <v/>
      </c>
      <c r="M134" s="347"/>
      <c r="N134" s="348" t="str">
        <f>IF($D134="","",入力用!T198)</f>
        <v/>
      </c>
      <c r="O134" s="349"/>
      <c r="P134" s="350" t="str">
        <f>IF($D134="","",入力用!U198)</f>
        <v/>
      </c>
      <c r="Q134" s="351"/>
      <c r="R134" s="346" t="str">
        <f>IF(入力用!V198="","",入力用!V198)</f>
        <v/>
      </c>
      <c r="S134" s="356"/>
      <c r="T134" s="370"/>
      <c r="U134" s="371"/>
      <c r="V134" s="41">
        <v>2</v>
      </c>
      <c r="W134" s="353" t="str">
        <f>IF(入力用!E204="","",入力用!E204)</f>
        <v/>
      </c>
      <c r="X134" s="354"/>
      <c r="Y134" s="354"/>
      <c r="Z134" s="354"/>
      <c r="AA134" s="354"/>
      <c r="AB134" s="354"/>
      <c r="AC134" s="354"/>
      <c r="AD134" s="355"/>
      <c r="AE134" s="346" t="str">
        <f>IF($W134="","",入力用!F204)</f>
        <v/>
      </c>
      <c r="AF134" s="347"/>
      <c r="AG134" s="348" t="str">
        <f>IF($W134="","",入力用!T204)</f>
        <v/>
      </c>
      <c r="AH134" s="349"/>
      <c r="AI134" s="350" t="str">
        <f>IF($W134="","",入力用!U204)</f>
        <v/>
      </c>
      <c r="AJ134" s="351"/>
      <c r="AK134" s="346" t="str">
        <f>IF(入力用!V204="","",入力用!V204)</f>
        <v/>
      </c>
      <c r="AL134" s="352"/>
      <c r="CB134"/>
      <c r="CC134"/>
      <c r="CD134"/>
      <c r="CE134"/>
      <c r="CF134"/>
      <c r="CG134"/>
      <c r="CH134"/>
      <c r="CI134"/>
      <c r="CJ134"/>
      <c r="CK134"/>
    </row>
    <row r="135" spans="1:89" s="1" customFormat="1" ht="15.75" customHeight="1" x14ac:dyDescent="0.15">
      <c r="A135" s="370"/>
      <c r="B135" s="371"/>
      <c r="C135" s="94">
        <v>3</v>
      </c>
      <c r="D135" s="353" t="str">
        <f>IF(入力用!E199="","",入力用!E199)</f>
        <v/>
      </c>
      <c r="E135" s="354"/>
      <c r="F135" s="354"/>
      <c r="G135" s="354"/>
      <c r="H135" s="354"/>
      <c r="I135" s="354"/>
      <c r="J135" s="354"/>
      <c r="K135" s="355"/>
      <c r="L135" s="346" t="str">
        <f>IF($D135="","",入力用!F199)</f>
        <v/>
      </c>
      <c r="M135" s="347"/>
      <c r="N135" s="348" t="str">
        <f>IF($D135="","",入力用!T199)</f>
        <v/>
      </c>
      <c r="O135" s="349"/>
      <c r="P135" s="350" t="str">
        <f>IF($D135="","",入力用!U199)</f>
        <v/>
      </c>
      <c r="Q135" s="351"/>
      <c r="R135" s="346" t="str">
        <f>IF(入力用!V199="","",入力用!V199)</f>
        <v/>
      </c>
      <c r="S135" s="356"/>
      <c r="T135" s="370"/>
      <c r="U135" s="371"/>
      <c r="V135" s="94">
        <v>3</v>
      </c>
      <c r="W135" s="353" t="str">
        <f>IF(入力用!E205="","",入力用!E205)</f>
        <v/>
      </c>
      <c r="X135" s="354"/>
      <c r="Y135" s="354"/>
      <c r="Z135" s="354"/>
      <c r="AA135" s="354"/>
      <c r="AB135" s="354"/>
      <c r="AC135" s="354"/>
      <c r="AD135" s="355"/>
      <c r="AE135" s="346" t="str">
        <f>IF($W135="","",入力用!F205)</f>
        <v/>
      </c>
      <c r="AF135" s="347"/>
      <c r="AG135" s="348" t="str">
        <f>IF($W135="","",入力用!T205)</f>
        <v/>
      </c>
      <c r="AH135" s="349"/>
      <c r="AI135" s="350" t="str">
        <f>IF($W135="","",入力用!U205)</f>
        <v/>
      </c>
      <c r="AJ135" s="351"/>
      <c r="AK135" s="346" t="str">
        <f>IF(入力用!V205="","",入力用!V205)</f>
        <v/>
      </c>
      <c r="AL135" s="352"/>
      <c r="CB135"/>
      <c r="CC135"/>
      <c r="CD135"/>
      <c r="CE135"/>
      <c r="CF135"/>
      <c r="CG135"/>
      <c r="CH135"/>
      <c r="CI135"/>
      <c r="CJ135"/>
      <c r="CK135"/>
    </row>
    <row r="136" spans="1:89" s="1" customFormat="1" ht="15.75" customHeight="1" x14ac:dyDescent="0.15">
      <c r="A136" s="370"/>
      <c r="B136" s="371"/>
      <c r="C136" s="42">
        <v>4</v>
      </c>
      <c r="D136" s="353" t="str">
        <f>IF(入力用!E200="","",入力用!E200)</f>
        <v/>
      </c>
      <c r="E136" s="354"/>
      <c r="F136" s="354"/>
      <c r="G136" s="354"/>
      <c r="H136" s="354"/>
      <c r="I136" s="354"/>
      <c r="J136" s="354"/>
      <c r="K136" s="355"/>
      <c r="L136" s="346" t="str">
        <f>IF($D136="","",入力用!F200)</f>
        <v/>
      </c>
      <c r="M136" s="347"/>
      <c r="N136" s="348" t="str">
        <f>IF($D136="","",入力用!T200)</f>
        <v/>
      </c>
      <c r="O136" s="349"/>
      <c r="P136" s="350" t="str">
        <f>IF($D136="","",入力用!U200)</f>
        <v/>
      </c>
      <c r="Q136" s="351"/>
      <c r="R136" s="346" t="str">
        <f>IF(入力用!V200="","",入力用!V200)</f>
        <v/>
      </c>
      <c r="S136" s="356"/>
      <c r="T136" s="370"/>
      <c r="U136" s="371"/>
      <c r="V136" s="42">
        <v>4</v>
      </c>
      <c r="W136" s="353" t="str">
        <f>IF(入力用!E206="","",入力用!E206)</f>
        <v/>
      </c>
      <c r="X136" s="354"/>
      <c r="Y136" s="354"/>
      <c r="Z136" s="354"/>
      <c r="AA136" s="354"/>
      <c r="AB136" s="354"/>
      <c r="AC136" s="354"/>
      <c r="AD136" s="355"/>
      <c r="AE136" s="346" t="str">
        <f>IF($W136="","",入力用!F206)</f>
        <v/>
      </c>
      <c r="AF136" s="347"/>
      <c r="AG136" s="348" t="str">
        <f>IF($W136="","",入力用!T206)</f>
        <v/>
      </c>
      <c r="AH136" s="349"/>
      <c r="AI136" s="350" t="str">
        <f>IF($W136="","",入力用!U206)</f>
        <v/>
      </c>
      <c r="AJ136" s="351"/>
      <c r="AK136" s="346" t="str">
        <f>IF(入力用!V206="","",入力用!V206)</f>
        <v/>
      </c>
      <c r="AL136" s="352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</row>
    <row r="137" spans="1:89" s="1" customFormat="1" ht="15.75" customHeight="1" x14ac:dyDescent="0.15">
      <c r="A137" s="370"/>
      <c r="B137" s="371"/>
      <c r="C137" s="42">
        <v>5</v>
      </c>
      <c r="D137" s="353" t="str">
        <f>IF(入力用!E201="","",入力用!E201)</f>
        <v/>
      </c>
      <c r="E137" s="354"/>
      <c r="F137" s="354"/>
      <c r="G137" s="354"/>
      <c r="H137" s="354"/>
      <c r="I137" s="354"/>
      <c r="J137" s="354"/>
      <c r="K137" s="355"/>
      <c r="L137" s="346" t="str">
        <f>IF($D137="","",入力用!F201)</f>
        <v/>
      </c>
      <c r="M137" s="347"/>
      <c r="N137" s="348" t="str">
        <f>IF($D137="","",入力用!T201)</f>
        <v/>
      </c>
      <c r="O137" s="349"/>
      <c r="P137" s="350" t="str">
        <f>IF($D137="","",入力用!U201)</f>
        <v/>
      </c>
      <c r="Q137" s="351"/>
      <c r="R137" s="346" t="str">
        <f>IF(入力用!V201="","",入力用!V201)</f>
        <v/>
      </c>
      <c r="S137" s="356"/>
      <c r="T137" s="370"/>
      <c r="U137" s="371"/>
      <c r="V137" s="42">
        <v>5</v>
      </c>
      <c r="W137" s="353" t="str">
        <f>IF(入力用!E207="","",入力用!E207)</f>
        <v/>
      </c>
      <c r="X137" s="354"/>
      <c r="Y137" s="354"/>
      <c r="Z137" s="354"/>
      <c r="AA137" s="354"/>
      <c r="AB137" s="354"/>
      <c r="AC137" s="354"/>
      <c r="AD137" s="355"/>
      <c r="AE137" s="346" t="str">
        <f>IF($W137="","",入力用!F207)</f>
        <v/>
      </c>
      <c r="AF137" s="347"/>
      <c r="AG137" s="348" t="str">
        <f>IF($W137="","",入力用!T207)</f>
        <v/>
      </c>
      <c r="AH137" s="349"/>
      <c r="AI137" s="350" t="str">
        <f>IF($W137="","",入力用!U207)</f>
        <v/>
      </c>
      <c r="AJ137" s="351"/>
      <c r="AK137" s="346" t="str">
        <f>IF(入力用!V207="","",入力用!V207)</f>
        <v/>
      </c>
      <c r="AL137" s="352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</row>
    <row r="138" spans="1:89" s="1" customFormat="1" ht="15" hidden="1" customHeight="1" x14ac:dyDescent="0.15">
      <c r="A138" s="372"/>
      <c r="B138" s="373"/>
      <c r="C138" s="43">
        <v>6</v>
      </c>
      <c r="D138" s="389" t="str">
        <f>IF(入力用!E202="","",入力用!E202)</f>
        <v/>
      </c>
      <c r="E138" s="390"/>
      <c r="F138" s="390"/>
      <c r="G138" s="390"/>
      <c r="H138" s="390"/>
      <c r="I138" s="390"/>
      <c r="J138" s="390"/>
      <c r="K138" s="391"/>
      <c r="L138" s="361" t="str">
        <f>IF($D138="","",入力用!F202)</f>
        <v/>
      </c>
      <c r="M138" s="362"/>
      <c r="N138" s="363" t="str">
        <f>IF($D138="","",入力用!T202)</f>
        <v/>
      </c>
      <c r="O138" s="364"/>
      <c r="P138" s="365" t="str">
        <f>IF($D138="","",入力用!U202)</f>
        <v/>
      </c>
      <c r="Q138" s="366"/>
      <c r="R138" s="332" t="str">
        <f>IF(入力用!V202="","",入力用!V202)</f>
        <v/>
      </c>
      <c r="S138" s="360"/>
      <c r="T138" s="372"/>
      <c r="U138" s="373"/>
      <c r="V138" s="43">
        <v>6</v>
      </c>
      <c r="W138" s="389" t="str">
        <f>IF(入力用!E208="","",入力用!E208)</f>
        <v/>
      </c>
      <c r="X138" s="390"/>
      <c r="Y138" s="390"/>
      <c r="Z138" s="390"/>
      <c r="AA138" s="390"/>
      <c r="AB138" s="390"/>
      <c r="AC138" s="390"/>
      <c r="AD138" s="391"/>
      <c r="AE138" s="361" t="str">
        <f>IF($W138="","",入力用!F208)</f>
        <v/>
      </c>
      <c r="AF138" s="362"/>
      <c r="AG138" s="363" t="str">
        <f>IF($W138="","",入力用!T208)</f>
        <v/>
      </c>
      <c r="AH138" s="364"/>
      <c r="AI138" s="365" t="str">
        <f>IF($W138="","",入力用!U208)</f>
        <v/>
      </c>
      <c r="AJ138" s="366"/>
      <c r="AK138" s="332" t="str">
        <f>IF(入力用!V208="","",入力用!V208)</f>
        <v/>
      </c>
      <c r="AL138" s="3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</row>
    <row r="139" spans="1:89" s="1" customFormat="1" ht="2.25" customHeight="1" x14ac:dyDescent="0.15">
      <c r="A139" s="48"/>
      <c r="B139" s="48"/>
      <c r="C139" s="49"/>
      <c r="D139" s="103"/>
      <c r="E139" s="103"/>
      <c r="F139" s="103"/>
      <c r="G139" s="103"/>
      <c r="H139" s="103"/>
      <c r="I139" s="103"/>
      <c r="J139" s="103"/>
      <c r="K139" s="103"/>
      <c r="L139" s="104"/>
      <c r="M139" s="104"/>
      <c r="N139" s="87"/>
      <c r="O139" s="87"/>
      <c r="P139" s="90"/>
      <c r="Q139" s="90"/>
      <c r="R139" s="50"/>
      <c r="S139" s="50"/>
      <c r="T139" s="48"/>
      <c r="U139" s="48"/>
      <c r="V139" s="49"/>
      <c r="W139" s="103"/>
      <c r="X139" s="103"/>
      <c r="Y139" s="103"/>
      <c r="Z139" s="103"/>
      <c r="AA139" s="103"/>
      <c r="AB139" s="103"/>
      <c r="AC139" s="103"/>
      <c r="AD139" s="103"/>
      <c r="AE139" s="104"/>
      <c r="AF139" s="104"/>
      <c r="AG139" s="87"/>
      <c r="AH139" s="87"/>
      <c r="AI139" s="90"/>
      <c r="AJ139" s="90"/>
      <c r="AK139" s="50"/>
      <c r="AL139" s="50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</row>
    <row r="140" spans="1:89" ht="15.75" customHeight="1" x14ac:dyDescent="0.15">
      <c r="A140" s="368">
        <v>33</v>
      </c>
      <c r="B140" s="369"/>
      <c r="C140" s="374" t="s">
        <v>80</v>
      </c>
      <c r="D140" s="375"/>
      <c r="E140" s="375"/>
      <c r="F140" s="376" t="str">
        <f>IF(入力用!$C209="","",入力用!$C209)</f>
        <v/>
      </c>
      <c r="G140" s="376"/>
      <c r="H140" s="376"/>
      <c r="I140" s="376"/>
      <c r="J140" s="376"/>
      <c r="K140" s="376"/>
      <c r="L140" s="376"/>
      <c r="M140" s="376"/>
      <c r="N140" s="376"/>
      <c r="O140" s="376"/>
      <c r="P140" s="376"/>
      <c r="Q140" s="376"/>
      <c r="R140" s="376"/>
      <c r="S140" s="377"/>
      <c r="T140" s="368">
        <v>34</v>
      </c>
      <c r="U140" s="369"/>
      <c r="V140" s="374" t="s">
        <v>80</v>
      </c>
      <c r="W140" s="375"/>
      <c r="X140" s="375"/>
      <c r="Y140" s="376" t="str">
        <f>IF(入力用!$C215="","",入力用!$C215)</f>
        <v/>
      </c>
      <c r="Z140" s="376"/>
      <c r="AA140" s="376"/>
      <c r="AB140" s="376"/>
      <c r="AC140" s="376"/>
      <c r="AD140" s="376"/>
      <c r="AE140" s="376"/>
      <c r="AF140" s="376"/>
      <c r="AG140" s="376"/>
      <c r="AH140" s="376"/>
      <c r="AI140" s="376"/>
      <c r="AJ140" s="376"/>
      <c r="AK140" s="376"/>
      <c r="AL140" s="377"/>
    </row>
    <row r="141" spans="1:89" ht="15.75" customHeight="1" x14ac:dyDescent="0.15">
      <c r="A141" s="370"/>
      <c r="B141" s="371"/>
      <c r="C141" s="41">
        <v>1</v>
      </c>
      <c r="D141" s="378" t="str">
        <f>IF(入力用!E209="","",入力用!E209)</f>
        <v/>
      </c>
      <c r="E141" s="379"/>
      <c r="F141" s="379"/>
      <c r="G141" s="379"/>
      <c r="H141" s="379"/>
      <c r="I141" s="379"/>
      <c r="J141" s="379"/>
      <c r="K141" s="380"/>
      <c r="L141" s="381" t="str">
        <f>IF($D141="","",入力用!F209)</f>
        <v/>
      </c>
      <c r="M141" s="382"/>
      <c r="N141" s="383" t="str">
        <f>IF($D141="","",入力用!T209)</f>
        <v/>
      </c>
      <c r="O141" s="384"/>
      <c r="P141" s="385" t="str">
        <f>IF($D141="","",入力用!U209)</f>
        <v/>
      </c>
      <c r="Q141" s="386"/>
      <c r="R141" s="387" t="str">
        <f>IF(入力用!V209="","",入力用!V209)</f>
        <v/>
      </c>
      <c r="S141" s="387"/>
      <c r="T141" s="370"/>
      <c r="U141" s="371"/>
      <c r="V141" s="41">
        <v>1</v>
      </c>
      <c r="W141" s="378" t="str">
        <f>IF(入力用!E215="","",入力用!E215)</f>
        <v/>
      </c>
      <c r="X141" s="379"/>
      <c r="Y141" s="379"/>
      <c r="Z141" s="379"/>
      <c r="AA141" s="379"/>
      <c r="AB141" s="379"/>
      <c r="AC141" s="379"/>
      <c r="AD141" s="380"/>
      <c r="AE141" s="381" t="str">
        <f>IF($W141="","",入力用!F215)</f>
        <v/>
      </c>
      <c r="AF141" s="382"/>
      <c r="AG141" s="383" t="str">
        <f>IF($W141="","",入力用!T215)</f>
        <v/>
      </c>
      <c r="AH141" s="384"/>
      <c r="AI141" s="385" t="str">
        <f>IF($W141="","",入力用!U215)</f>
        <v/>
      </c>
      <c r="AJ141" s="386"/>
      <c r="AK141" s="387" t="str">
        <f>IF(入力用!V215="","",入力用!V215)</f>
        <v/>
      </c>
      <c r="AL141" s="388"/>
    </row>
    <row r="142" spans="1:89" s="1" customFormat="1" ht="15.75" customHeight="1" x14ac:dyDescent="0.15">
      <c r="A142" s="370"/>
      <c r="B142" s="371"/>
      <c r="C142" s="41">
        <v>2</v>
      </c>
      <c r="D142" s="353" t="str">
        <f>IF(入力用!E210="","",入力用!E210)</f>
        <v/>
      </c>
      <c r="E142" s="354"/>
      <c r="F142" s="354"/>
      <c r="G142" s="354"/>
      <c r="H142" s="354"/>
      <c r="I142" s="354"/>
      <c r="J142" s="354"/>
      <c r="K142" s="355"/>
      <c r="L142" s="346" t="str">
        <f>IF($D142="","",入力用!F210)</f>
        <v/>
      </c>
      <c r="M142" s="347"/>
      <c r="N142" s="348" t="str">
        <f>IF($D142="","",入力用!T210)</f>
        <v/>
      </c>
      <c r="O142" s="349"/>
      <c r="P142" s="350" t="str">
        <f>IF($D142="","",入力用!U210)</f>
        <v/>
      </c>
      <c r="Q142" s="351"/>
      <c r="R142" s="346" t="str">
        <f>IF(入力用!V210="","",入力用!V210)</f>
        <v/>
      </c>
      <c r="S142" s="356"/>
      <c r="T142" s="370"/>
      <c r="U142" s="371"/>
      <c r="V142" s="41">
        <v>2</v>
      </c>
      <c r="W142" s="353" t="str">
        <f>IF(入力用!E216="","",入力用!E216)</f>
        <v/>
      </c>
      <c r="X142" s="354"/>
      <c r="Y142" s="354"/>
      <c r="Z142" s="354"/>
      <c r="AA142" s="354"/>
      <c r="AB142" s="354"/>
      <c r="AC142" s="354"/>
      <c r="AD142" s="355"/>
      <c r="AE142" s="346" t="str">
        <f>IF($W142="","",入力用!F216)</f>
        <v/>
      </c>
      <c r="AF142" s="347"/>
      <c r="AG142" s="348" t="str">
        <f>IF($W142="","",入力用!T216)</f>
        <v/>
      </c>
      <c r="AH142" s="349"/>
      <c r="AI142" s="350" t="str">
        <f>IF($W142="","",入力用!U216)</f>
        <v/>
      </c>
      <c r="AJ142" s="351"/>
      <c r="AK142" s="346" t="str">
        <f>IF(入力用!V216="","",入力用!V216)</f>
        <v/>
      </c>
      <c r="AL142" s="352"/>
      <c r="CB142"/>
      <c r="CC142"/>
      <c r="CD142"/>
      <c r="CE142"/>
      <c r="CF142"/>
      <c r="CG142"/>
      <c r="CH142"/>
      <c r="CI142"/>
      <c r="CJ142"/>
      <c r="CK142"/>
    </row>
    <row r="143" spans="1:89" s="1" customFormat="1" ht="15.75" customHeight="1" x14ac:dyDescent="0.15">
      <c r="A143" s="370"/>
      <c r="B143" s="371"/>
      <c r="C143" s="94">
        <v>3</v>
      </c>
      <c r="D143" s="353" t="str">
        <f>IF(入力用!E211="","",入力用!E211)</f>
        <v/>
      </c>
      <c r="E143" s="354"/>
      <c r="F143" s="354"/>
      <c r="G143" s="354"/>
      <c r="H143" s="354"/>
      <c r="I143" s="354"/>
      <c r="J143" s="354"/>
      <c r="K143" s="355"/>
      <c r="L143" s="346" t="str">
        <f>IF($D143="","",入力用!F211)</f>
        <v/>
      </c>
      <c r="M143" s="347"/>
      <c r="N143" s="348" t="str">
        <f>IF($D143="","",入力用!T211)</f>
        <v/>
      </c>
      <c r="O143" s="349"/>
      <c r="P143" s="350" t="str">
        <f>IF($D143="","",入力用!U211)</f>
        <v/>
      </c>
      <c r="Q143" s="351"/>
      <c r="R143" s="346" t="str">
        <f>IF(入力用!V211="","",入力用!V211)</f>
        <v/>
      </c>
      <c r="S143" s="356"/>
      <c r="T143" s="370"/>
      <c r="U143" s="371"/>
      <c r="V143" s="94">
        <v>3</v>
      </c>
      <c r="W143" s="353" t="str">
        <f>IF(入力用!E217="","",入力用!E217)</f>
        <v/>
      </c>
      <c r="X143" s="354"/>
      <c r="Y143" s="354"/>
      <c r="Z143" s="354"/>
      <c r="AA143" s="354"/>
      <c r="AB143" s="354"/>
      <c r="AC143" s="354"/>
      <c r="AD143" s="355"/>
      <c r="AE143" s="346" t="str">
        <f>IF($W143="","",入力用!F217)</f>
        <v/>
      </c>
      <c r="AF143" s="347"/>
      <c r="AG143" s="348" t="str">
        <f>IF($W143="","",入力用!T217)</f>
        <v/>
      </c>
      <c r="AH143" s="349"/>
      <c r="AI143" s="350" t="str">
        <f>IF($W143="","",入力用!U217)</f>
        <v/>
      </c>
      <c r="AJ143" s="351"/>
      <c r="AK143" s="346" t="str">
        <f>IF(入力用!V217="","",入力用!V217)</f>
        <v/>
      </c>
      <c r="AL143" s="352"/>
      <c r="CB143"/>
      <c r="CC143"/>
      <c r="CD143"/>
      <c r="CE143"/>
      <c r="CF143"/>
      <c r="CG143"/>
      <c r="CH143"/>
      <c r="CI143"/>
      <c r="CJ143"/>
      <c r="CK143"/>
    </row>
    <row r="144" spans="1:89" s="1" customFormat="1" ht="15.75" customHeight="1" x14ac:dyDescent="0.15">
      <c r="A144" s="370"/>
      <c r="B144" s="371"/>
      <c r="C144" s="42">
        <v>4</v>
      </c>
      <c r="D144" s="353" t="str">
        <f>IF(入力用!E212="","",入力用!E212)</f>
        <v/>
      </c>
      <c r="E144" s="354"/>
      <c r="F144" s="354"/>
      <c r="G144" s="354"/>
      <c r="H144" s="354"/>
      <c r="I144" s="354"/>
      <c r="J144" s="354"/>
      <c r="K144" s="355"/>
      <c r="L144" s="346" t="str">
        <f>IF($D144="","",入力用!F212)</f>
        <v/>
      </c>
      <c r="M144" s="347"/>
      <c r="N144" s="348" t="str">
        <f>IF($D144="","",入力用!T212)</f>
        <v/>
      </c>
      <c r="O144" s="349"/>
      <c r="P144" s="350" t="str">
        <f>IF($D144="","",入力用!U212)</f>
        <v/>
      </c>
      <c r="Q144" s="351"/>
      <c r="R144" s="346" t="str">
        <f>IF(入力用!V212="","",入力用!V212)</f>
        <v/>
      </c>
      <c r="S144" s="356"/>
      <c r="T144" s="370"/>
      <c r="U144" s="371"/>
      <c r="V144" s="42">
        <v>4</v>
      </c>
      <c r="W144" s="353" t="str">
        <f>IF(入力用!E218="","",入力用!E218)</f>
        <v/>
      </c>
      <c r="X144" s="354"/>
      <c r="Y144" s="354"/>
      <c r="Z144" s="354"/>
      <c r="AA144" s="354"/>
      <c r="AB144" s="354"/>
      <c r="AC144" s="354"/>
      <c r="AD144" s="355"/>
      <c r="AE144" s="346" t="str">
        <f>IF($W144="","",入力用!F218)</f>
        <v/>
      </c>
      <c r="AF144" s="347"/>
      <c r="AG144" s="348" t="str">
        <f>IF($W144="","",入力用!T218)</f>
        <v/>
      </c>
      <c r="AH144" s="349"/>
      <c r="AI144" s="350" t="str">
        <f>IF($W144="","",入力用!U218)</f>
        <v/>
      </c>
      <c r="AJ144" s="351"/>
      <c r="AK144" s="346" t="str">
        <f>IF(入力用!V218="","",入力用!V218)</f>
        <v/>
      </c>
      <c r="AL144" s="352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</row>
    <row r="145" spans="1:89" s="1" customFormat="1" ht="15.75" customHeight="1" x14ac:dyDescent="0.15">
      <c r="A145" s="370"/>
      <c r="B145" s="371"/>
      <c r="C145" s="42">
        <v>5</v>
      </c>
      <c r="D145" s="353" t="str">
        <f>IF(入力用!E213="","",入力用!E213)</f>
        <v/>
      </c>
      <c r="E145" s="354"/>
      <c r="F145" s="354"/>
      <c r="G145" s="354"/>
      <c r="H145" s="354"/>
      <c r="I145" s="354"/>
      <c r="J145" s="354"/>
      <c r="K145" s="355"/>
      <c r="L145" s="346" t="str">
        <f>IF($D145="","",入力用!F213)</f>
        <v/>
      </c>
      <c r="M145" s="347"/>
      <c r="N145" s="348" t="str">
        <f>IF($D145="","",入力用!T213)</f>
        <v/>
      </c>
      <c r="O145" s="349"/>
      <c r="P145" s="350" t="str">
        <f>IF($D145="","",入力用!U213)</f>
        <v/>
      </c>
      <c r="Q145" s="351"/>
      <c r="R145" s="346" t="str">
        <f>IF(入力用!V213="","",入力用!V213)</f>
        <v/>
      </c>
      <c r="S145" s="356"/>
      <c r="T145" s="370"/>
      <c r="U145" s="371"/>
      <c r="V145" s="42">
        <v>5</v>
      </c>
      <c r="W145" s="353" t="str">
        <f>IF(入力用!E219="","",入力用!E219)</f>
        <v/>
      </c>
      <c r="X145" s="354"/>
      <c r="Y145" s="354"/>
      <c r="Z145" s="354"/>
      <c r="AA145" s="354"/>
      <c r="AB145" s="354"/>
      <c r="AC145" s="354"/>
      <c r="AD145" s="355"/>
      <c r="AE145" s="346" t="str">
        <f>IF($W145="","",入力用!F219)</f>
        <v/>
      </c>
      <c r="AF145" s="347"/>
      <c r="AG145" s="348" t="str">
        <f>IF($W145="","",入力用!T219)</f>
        <v/>
      </c>
      <c r="AH145" s="349"/>
      <c r="AI145" s="350" t="str">
        <f>IF($W145="","",入力用!U219)</f>
        <v/>
      </c>
      <c r="AJ145" s="351"/>
      <c r="AK145" s="346" t="str">
        <f>IF(入力用!V219="","",入力用!V219)</f>
        <v/>
      </c>
      <c r="AL145" s="352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</row>
    <row r="146" spans="1:89" s="1" customFormat="1" ht="15" hidden="1" customHeight="1" x14ac:dyDescent="0.15">
      <c r="A146" s="372"/>
      <c r="B146" s="373"/>
      <c r="C146" s="43">
        <v>6</v>
      </c>
      <c r="D146" s="389" t="str">
        <f>IF(入力用!E214="","",入力用!E214)</f>
        <v/>
      </c>
      <c r="E146" s="390"/>
      <c r="F146" s="390"/>
      <c r="G146" s="390"/>
      <c r="H146" s="390"/>
      <c r="I146" s="390"/>
      <c r="J146" s="390"/>
      <c r="K146" s="391"/>
      <c r="L146" s="361" t="str">
        <f>IF($D146="","",入力用!F214)</f>
        <v/>
      </c>
      <c r="M146" s="362"/>
      <c r="N146" s="363" t="str">
        <f>IF($D146="","",入力用!T214)</f>
        <v/>
      </c>
      <c r="O146" s="364"/>
      <c r="P146" s="365" t="str">
        <f>IF($D146="","",入力用!U214)</f>
        <v/>
      </c>
      <c r="Q146" s="366"/>
      <c r="R146" s="332" t="str">
        <f>IF(入力用!V214="","",入力用!V214)</f>
        <v/>
      </c>
      <c r="S146" s="360"/>
      <c r="T146" s="372"/>
      <c r="U146" s="373"/>
      <c r="V146" s="43">
        <v>6</v>
      </c>
      <c r="W146" s="389" t="str">
        <f>IF(入力用!E220="","",入力用!E220)</f>
        <v/>
      </c>
      <c r="X146" s="390"/>
      <c r="Y146" s="390"/>
      <c r="Z146" s="390"/>
      <c r="AA146" s="390"/>
      <c r="AB146" s="390"/>
      <c r="AC146" s="390"/>
      <c r="AD146" s="391"/>
      <c r="AE146" s="361" t="str">
        <f>IF($W146="","",入力用!F220)</f>
        <v/>
      </c>
      <c r="AF146" s="362"/>
      <c r="AG146" s="363" t="str">
        <f>IF($W146="","",入力用!T220)</f>
        <v/>
      </c>
      <c r="AH146" s="364"/>
      <c r="AI146" s="365" t="str">
        <f>IF($W146="","",入力用!U220)</f>
        <v/>
      </c>
      <c r="AJ146" s="366"/>
      <c r="AK146" s="332" t="str">
        <f>IF(入力用!V220="","",入力用!V220)</f>
        <v/>
      </c>
      <c r="AL146" s="338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</row>
    <row r="147" spans="1:89" s="1" customFormat="1" ht="2.25" customHeight="1" x14ac:dyDescent="0.15">
      <c r="A147" s="44"/>
      <c r="B147" s="44"/>
      <c r="C147" s="45"/>
      <c r="D147" s="97"/>
      <c r="E147" s="97"/>
      <c r="F147" s="97"/>
      <c r="G147" s="97"/>
      <c r="H147" s="97"/>
      <c r="I147" s="97"/>
      <c r="J147" s="97"/>
      <c r="K147" s="97"/>
      <c r="L147" s="47"/>
      <c r="M147" s="47"/>
      <c r="N147" s="86"/>
      <c r="O147" s="86"/>
      <c r="P147" s="89"/>
      <c r="Q147" s="89"/>
      <c r="R147" s="46"/>
      <c r="S147" s="46"/>
      <c r="T147" s="44"/>
      <c r="U147" s="44"/>
      <c r="V147" s="45"/>
      <c r="W147" s="97"/>
      <c r="X147" s="97"/>
      <c r="Y147" s="97"/>
      <c r="Z147" s="97"/>
      <c r="AA147" s="97"/>
      <c r="AB147" s="97"/>
      <c r="AC147" s="97"/>
      <c r="AD147" s="97"/>
      <c r="AE147" s="47"/>
      <c r="AF147" s="47"/>
      <c r="AG147" s="86"/>
      <c r="AH147" s="86"/>
      <c r="AI147" s="89"/>
      <c r="AJ147" s="89"/>
      <c r="AK147" s="46"/>
      <c r="AL147" s="46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</row>
    <row r="148" spans="1:89" ht="15.75" customHeight="1" x14ac:dyDescent="0.15">
      <c r="A148" s="368">
        <v>35</v>
      </c>
      <c r="B148" s="369"/>
      <c r="C148" s="374" t="s">
        <v>80</v>
      </c>
      <c r="D148" s="375"/>
      <c r="E148" s="375"/>
      <c r="F148" s="376" t="str">
        <f>IF(入力用!$C221="","",入力用!$C221)</f>
        <v/>
      </c>
      <c r="G148" s="376"/>
      <c r="H148" s="376"/>
      <c r="I148" s="376"/>
      <c r="J148" s="376"/>
      <c r="K148" s="376"/>
      <c r="L148" s="376"/>
      <c r="M148" s="376"/>
      <c r="N148" s="376"/>
      <c r="O148" s="376"/>
      <c r="P148" s="376"/>
      <c r="Q148" s="376"/>
      <c r="R148" s="376"/>
      <c r="S148" s="377"/>
      <c r="T148" s="368">
        <v>36</v>
      </c>
      <c r="U148" s="369"/>
      <c r="V148" s="374" t="s">
        <v>80</v>
      </c>
      <c r="W148" s="375"/>
      <c r="X148" s="375"/>
      <c r="Y148" s="376" t="str">
        <f>IF(入力用!$C227="","",入力用!$C227)</f>
        <v/>
      </c>
      <c r="Z148" s="376"/>
      <c r="AA148" s="376"/>
      <c r="AB148" s="376"/>
      <c r="AC148" s="376"/>
      <c r="AD148" s="376"/>
      <c r="AE148" s="376"/>
      <c r="AF148" s="376"/>
      <c r="AG148" s="376"/>
      <c r="AH148" s="376"/>
      <c r="AI148" s="376"/>
      <c r="AJ148" s="376"/>
      <c r="AK148" s="376"/>
      <c r="AL148" s="377"/>
    </row>
    <row r="149" spans="1:89" ht="15.75" customHeight="1" x14ac:dyDescent="0.15">
      <c r="A149" s="370"/>
      <c r="B149" s="371"/>
      <c r="C149" s="41">
        <v>1</v>
      </c>
      <c r="D149" s="378" t="str">
        <f>IF(入力用!E221="","",入力用!E221)</f>
        <v/>
      </c>
      <c r="E149" s="379"/>
      <c r="F149" s="379"/>
      <c r="G149" s="379"/>
      <c r="H149" s="379"/>
      <c r="I149" s="379"/>
      <c r="J149" s="379"/>
      <c r="K149" s="380"/>
      <c r="L149" s="381" t="str">
        <f>IF($D149="","",入力用!F221)</f>
        <v/>
      </c>
      <c r="M149" s="382"/>
      <c r="N149" s="383" t="str">
        <f>IF($D149="","",入力用!T221)</f>
        <v/>
      </c>
      <c r="O149" s="384"/>
      <c r="P149" s="385" t="str">
        <f>IF($D149="","",入力用!U221)</f>
        <v/>
      </c>
      <c r="Q149" s="386"/>
      <c r="R149" s="387" t="str">
        <f>IF(入力用!V221="","",入力用!V221)</f>
        <v/>
      </c>
      <c r="S149" s="387"/>
      <c r="T149" s="370"/>
      <c r="U149" s="371"/>
      <c r="V149" s="41">
        <v>1</v>
      </c>
      <c r="W149" s="378" t="str">
        <f>IF(入力用!E227="","",入力用!E227)</f>
        <v/>
      </c>
      <c r="X149" s="379"/>
      <c r="Y149" s="379"/>
      <c r="Z149" s="379"/>
      <c r="AA149" s="379"/>
      <c r="AB149" s="379"/>
      <c r="AC149" s="379"/>
      <c r="AD149" s="380"/>
      <c r="AE149" s="381" t="str">
        <f>IF($W149="","",入力用!F227)</f>
        <v/>
      </c>
      <c r="AF149" s="382"/>
      <c r="AG149" s="383" t="str">
        <f>IF($W149="","",入力用!T227)</f>
        <v/>
      </c>
      <c r="AH149" s="384"/>
      <c r="AI149" s="385" t="str">
        <f>IF($W149="","",入力用!U227)</f>
        <v/>
      </c>
      <c r="AJ149" s="386"/>
      <c r="AK149" s="387" t="str">
        <f>IF(入力用!V227="","",入力用!V227)</f>
        <v/>
      </c>
      <c r="AL149" s="388"/>
    </row>
    <row r="150" spans="1:89" s="1" customFormat="1" ht="15.75" customHeight="1" x14ac:dyDescent="0.15">
      <c r="A150" s="370"/>
      <c r="B150" s="371"/>
      <c r="C150" s="41">
        <v>2</v>
      </c>
      <c r="D150" s="353" t="str">
        <f>IF(入力用!E222="","",入力用!E222)</f>
        <v/>
      </c>
      <c r="E150" s="354"/>
      <c r="F150" s="354"/>
      <c r="G150" s="354"/>
      <c r="H150" s="354"/>
      <c r="I150" s="354"/>
      <c r="J150" s="354"/>
      <c r="K150" s="355"/>
      <c r="L150" s="346" t="str">
        <f>IF($D150="","",入力用!F222)</f>
        <v/>
      </c>
      <c r="M150" s="347"/>
      <c r="N150" s="348" t="str">
        <f>IF($D150="","",入力用!T222)</f>
        <v/>
      </c>
      <c r="O150" s="349"/>
      <c r="P150" s="350" t="str">
        <f>IF($D150="","",入力用!U222)</f>
        <v/>
      </c>
      <c r="Q150" s="351"/>
      <c r="R150" s="346" t="str">
        <f>IF(入力用!V222="","",入力用!V222)</f>
        <v/>
      </c>
      <c r="S150" s="356"/>
      <c r="T150" s="370"/>
      <c r="U150" s="371"/>
      <c r="V150" s="41">
        <v>2</v>
      </c>
      <c r="W150" s="353" t="str">
        <f>IF(入力用!E228="","",入力用!E228)</f>
        <v/>
      </c>
      <c r="X150" s="354"/>
      <c r="Y150" s="354"/>
      <c r="Z150" s="354"/>
      <c r="AA150" s="354"/>
      <c r="AB150" s="354"/>
      <c r="AC150" s="354"/>
      <c r="AD150" s="355"/>
      <c r="AE150" s="346" t="str">
        <f>IF($W150="","",入力用!F228)</f>
        <v/>
      </c>
      <c r="AF150" s="347"/>
      <c r="AG150" s="348" t="str">
        <f>IF($W150="","",入力用!T228)</f>
        <v/>
      </c>
      <c r="AH150" s="349"/>
      <c r="AI150" s="350" t="str">
        <f>IF($W150="","",入力用!U228)</f>
        <v/>
      </c>
      <c r="AJ150" s="351"/>
      <c r="AK150" s="346" t="str">
        <f>IF(入力用!V228="","",入力用!V228)</f>
        <v/>
      </c>
      <c r="AL150" s="352"/>
      <c r="CB150"/>
      <c r="CC150"/>
      <c r="CD150"/>
      <c r="CE150"/>
      <c r="CF150"/>
      <c r="CG150"/>
      <c r="CH150"/>
      <c r="CI150"/>
      <c r="CJ150"/>
      <c r="CK150"/>
    </row>
    <row r="151" spans="1:89" s="1" customFormat="1" ht="15.75" customHeight="1" x14ac:dyDescent="0.15">
      <c r="A151" s="370"/>
      <c r="B151" s="371"/>
      <c r="C151" s="94">
        <v>3</v>
      </c>
      <c r="D151" s="353" t="str">
        <f>IF(入力用!E223="","",入力用!E223)</f>
        <v/>
      </c>
      <c r="E151" s="354"/>
      <c r="F151" s="354"/>
      <c r="G151" s="354"/>
      <c r="H151" s="354"/>
      <c r="I151" s="354"/>
      <c r="J151" s="354"/>
      <c r="K151" s="355"/>
      <c r="L151" s="346" t="str">
        <f>IF($D151="","",入力用!F223)</f>
        <v/>
      </c>
      <c r="M151" s="347"/>
      <c r="N151" s="348" t="str">
        <f>IF($D151="","",入力用!T223)</f>
        <v/>
      </c>
      <c r="O151" s="349"/>
      <c r="P151" s="350" t="str">
        <f>IF($D151="","",入力用!U223)</f>
        <v/>
      </c>
      <c r="Q151" s="351"/>
      <c r="R151" s="346" t="str">
        <f>IF(入力用!V223="","",入力用!V223)</f>
        <v/>
      </c>
      <c r="S151" s="356"/>
      <c r="T151" s="370"/>
      <c r="U151" s="371"/>
      <c r="V151" s="94">
        <v>3</v>
      </c>
      <c r="W151" s="353" t="str">
        <f>IF(入力用!E229="","",入力用!E229)</f>
        <v/>
      </c>
      <c r="X151" s="354"/>
      <c r="Y151" s="354"/>
      <c r="Z151" s="354"/>
      <c r="AA151" s="354"/>
      <c r="AB151" s="354"/>
      <c r="AC151" s="354"/>
      <c r="AD151" s="355"/>
      <c r="AE151" s="346" t="str">
        <f>IF($W151="","",入力用!F229)</f>
        <v/>
      </c>
      <c r="AF151" s="347"/>
      <c r="AG151" s="348" t="str">
        <f>IF($W151="","",入力用!T229)</f>
        <v/>
      </c>
      <c r="AH151" s="349"/>
      <c r="AI151" s="350" t="str">
        <f>IF($W151="","",入力用!U229)</f>
        <v/>
      </c>
      <c r="AJ151" s="351"/>
      <c r="AK151" s="346" t="str">
        <f>IF(入力用!V229="","",入力用!V229)</f>
        <v/>
      </c>
      <c r="AL151" s="352"/>
      <c r="CB151"/>
      <c r="CC151"/>
      <c r="CD151"/>
      <c r="CE151"/>
      <c r="CF151"/>
      <c r="CG151"/>
      <c r="CH151"/>
      <c r="CI151"/>
      <c r="CJ151"/>
      <c r="CK151"/>
    </row>
    <row r="152" spans="1:89" s="1" customFormat="1" ht="15.75" customHeight="1" x14ac:dyDescent="0.15">
      <c r="A152" s="370"/>
      <c r="B152" s="371"/>
      <c r="C152" s="42">
        <v>4</v>
      </c>
      <c r="D152" s="353" t="str">
        <f>IF(入力用!E224="","",入力用!E224)</f>
        <v/>
      </c>
      <c r="E152" s="354"/>
      <c r="F152" s="354"/>
      <c r="G152" s="354"/>
      <c r="H152" s="354"/>
      <c r="I152" s="354"/>
      <c r="J152" s="354"/>
      <c r="K152" s="355"/>
      <c r="L152" s="346" t="str">
        <f>IF($D152="","",入力用!F224)</f>
        <v/>
      </c>
      <c r="M152" s="347"/>
      <c r="N152" s="348" t="str">
        <f>IF($D152="","",入力用!T224)</f>
        <v/>
      </c>
      <c r="O152" s="349"/>
      <c r="P152" s="350" t="str">
        <f>IF($D152="","",入力用!U224)</f>
        <v/>
      </c>
      <c r="Q152" s="351"/>
      <c r="R152" s="346" t="str">
        <f>IF(入力用!V224="","",入力用!V224)</f>
        <v/>
      </c>
      <c r="S152" s="356"/>
      <c r="T152" s="370"/>
      <c r="U152" s="371"/>
      <c r="V152" s="42">
        <v>4</v>
      </c>
      <c r="W152" s="353" t="str">
        <f>IF(入力用!E230="","",入力用!E230)</f>
        <v/>
      </c>
      <c r="X152" s="354"/>
      <c r="Y152" s="354"/>
      <c r="Z152" s="354"/>
      <c r="AA152" s="354"/>
      <c r="AB152" s="354"/>
      <c r="AC152" s="354"/>
      <c r="AD152" s="355"/>
      <c r="AE152" s="346" t="str">
        <f>IF($W152="","",入力用!F230)</f>
        <v/>
      </c>
      <c r="AF152" s="347"/>
      <c r="AG152" s="348" t="str">
        <f>IF($W152="","",入力用!T230)</f>
        <v/>
      </c>
      <c r="AH152" s="349"/>
      <c r="AI152" s="350" t="str">
        <f>IF($W152="","",入力用!U230)</f>
        <v/>
      </c>
      <c r="AJ152" s="351"/>
      <c r="AK152" s="346" t="str">
        <f>IF(入力用!V230="","",入力用!V230)</f>
        <v/>
      </c>
      <c r="AL152" s="3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</row>
    <row r="153" spans="1:89" s="1" customFormat="1" ht="15.75" customHeight="1" x14ac:dyDescent="0.15">
      <c r="A153" s="370"/>
      <c r="B153" s="371"/>
      <c r="C153" s="42">
        <v>5</v>
      </c>
      <c r="D153" s="353" t="str">
        <f>IF(入力用!E225="","",入力用!E225)</f>
        <v/>
      </c>
      <c r="E153" s="354"/>
      <c r="F153" s="354"/>
      <c r="G153" s="354"/>
      <c r="H153" s="354"/>
      <c r="I153" s="354"/>
      <c r="J153" s="354"/>
      <c r="K153" s="355"/>
      <c r="L153" s="346" t="str">
        <f>IF($D153="","",入力用!F225)</f>
        <v/>
      </c>
      <c r="M153" s="347"/>
      <c r="N153" s="348" t="str">
        <f>IF($D153="","",入力用!T225)</f>
        <v/>
      </c>
      <c r="O153" s="349"/>
      <c r="P153" s="350" t="str">
        <f>IF($D153="","",入力用!U225)</f>
        <v/>
      </c>
      <c r="Q153" s="351"/>
      <c r="R153" s="346" t="str">
        <f>IF(入力用!V225="","",入力用!V225)</f>
        <v/>
      </c>
      <c r="S153" s="356"/>
      <c r="T153" s="370"/>
      <c r="U153" s="371"/>
      <c r="V153" s="42">
        <v>5</v>
      </c>
      <c r="W153" s="353" t="str">
        <f>IF(入力用!E231="","",入力用!E231)</f>
        <v/>
      </c>
      <c r="X153" s="354"/>
      <c r="Y153" s="354"/>
      <c r="Z153" s="354"/>
      <c r="AA153" s="354"/>
      <c r="AB153" s="354"/>
      <c r="AC153" s="354"/>
      <c r="AD153" s="355"/>
      <c r="AE153" s="346" t="str">
        <f>IF($W153="","",入力用!F231)</f>
        <v/>
      </c>
      <c r="AF153" s="347"/>
      <c r="AG153" s="348" t="str">
        <f>IF($W153="","",入力用!T231)</f>
        <v/>
      </c>
      <c r="AH153" s="349"/>
      <c r="AI153" s="350" t="str">
        <f>IF($W153="","",入力用!U231)</f>
        <v/>
      </c>
      <c r="AJ153" s="351"/>
      <c r="AK153" s="346" t="str">
        <f>IF(入力用!V231="","",入力用!V231)</f>
        <v/>
      </c>
      <c r="AL153" s="352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</row>
    <row r="154" spans="1:89" s="1" customFormat="1" ht="15" hidden="1" customHeight="1" x14ac:dyDescent="0.15">
      <c r="A154" s="372"/>
      <c r="B154" s="373"/>
      <c r="C154" s="43">
        <v>6</v>
      </c>
      <c r="D154" s="389" t="str">
        <f>IF(入力用!E226="","",入力用!E226)</f>
        <v/>
      </c>
      <c r="E154" s="390"/>
      <c r="F154" s="390"/>
      <c r="G154" s="390"/>
      <c r="H154" s="390"/>
      <c r="I154" s="390"/>
      <c r="J154" s="390"/>
      <c r="K154" s="391"/>
      <c r="L154" s="361" t="str">
        <f>IF($D154="","",入力用!F226)</f>
        <v/>
      </c>
      <c r="M154" s="362"/>
      <c r="N154" s="363" t="str">
        <f>IF($D154="","",入力用!T226)</f>
        <v/>
      </c>
      <c r="O154" s="364"/>
      <c r="P154" s="365" t="str">
        <f>IF($D154="","",入力用!U226)</f>
        <v/>
      </c>
      <c r="Q154" s="366"/>
      <c r="R154" s="332" t="str">
        <f>IF(入力用!V226="","",入力用!V226)</f>
        <v/>
      </c>
      <c r="S154" s="360"/>
      <c r="T154" s="372"/>
      <c r="U154" s="373"/>
      <c r="V154" s="43">
        <v>6</v>
      </c>
      <c r="W154" s="389" t="str">
        <f>IF(入力用!E232="","",入力用!E232)</f>
        <v/>
      </c>
      <c r="X154" s="390"/>
      <c r="Y154" s="390"/>
      <c r="Z154" s="390"/>
      <c r="AA154" s="390"/>
      <c r="AB154" s="390"/>
      <c r="AC154" s="390"/>
      <c r="AD154" s="391"/>
      <c r="AE154" s="361" t="str">
        <f>IF($W154="","",入力用!F232)</f>
        <v/>
      </c>
      <c r="AF154" s="362"/>
      <c r="AG154" s="363" t="str">
        <f>IF($W154="","",入力用!T232)</f>
        <v/>
      </c>
      <c r="AH154" s="364"/>
      <c r="AI154" s="365" t="str">
        <f>IF($W154="","",入力用!U232)</f>
        <v/>
      </c>
      <c r="AJ154" s="366"/>
      <c r="AK154" s="332" t="str">
        <f>IF(入力用!V232="","",入力用!V232)</f>
        <v/>
      </c>
      <c r="AL154" s="338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</row>
    <row r="155" spans="1:89" s="1" customFormat="1" ht="2.25" customHeight="1" x14ac:dyDescent="0.15">
      <c r="A155" s="48"/>
      <c r="B155" s="48"/>
      <c r="C155" s="49"/>
      <c r="D155" s="103"/>
      <c r="E155" s="103"/>
      <c r="F155" s="103"/>
      <c r="G155" s="103"/>
      <c r="H155" s="103"/>
      <c r="I155" s="103"/>
      <c r="J155" s="103"/>
      <c r="K155" s="103"/>
      <c r="L155" s="104"/>
      <c r="M155" s="104"/>
      <c r="N155" s="87"/>
      <c r="O155" s="87"/>
      <c r="P155" s="90"/>
      <c r="Q155" s="90"/>
      <c r="R155" s="50"/>
      <c r="S155" s="50"/>
      <c r="T155" s="48"/>
      <c r="U155" s="48"/>
      <c r="V155" s="49"/>
      <c r="W155" s="103"/>
      <c r="X155" s="103"/>
      <c r="Y155" s="103"/>
      <c r="Z155" s="103"/>
      <c r="AA155" s="103"/>
      <c r="AB155" s="103"/>
      <c r="AC155" s="103"/>
      <c r="AD155" s="103"/>
      <c r="AE155" s="104"/>
      <c r="AF155" s="104"/>
      <c r="AG155" s="87"/>
      <c r="AH155" s="87"/>
      <c r="AI155" s="90"/>
      <c r="AJ155" s="90"/>
      <c r="AK155" s="50"/>
      <c r="AL155" s="50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</row>
    <row r="156" spans="1:89" ht="15.75" customHeight="1" x14ac:dyDescent="0.15">
      <c r="A156" s="368">
        <v>37</v>
      </c>
      <c r="B156" s="369"/>
      <c r="C156" s="374" t="s">
        <v>80</v>
      </c>
      <c r="D156" s="375"/>
      <c r="E156" s="375"/>
      <c r="F156" s="376" t="str">
        <f>IF(入力用!$C233="","",入力用!$C233)</f>
        <v/>
      </c>
      <c r="G156" s="376"/>
      <c r="H156" s="376"/>
      <c r="I156" s="376"/>
      <c r="J156" s="376"/>
      <c r="K156" s="376"/>
      <c r="L156" s="376"/>
      <c r="M156" s="376"/>
      <c r="N156" s="376"/>
      <c r="O156" s="376"/>
      <c r="P156" s="376"/>
      <c r="Q156" s="376"/>
      <c r="R156" s="376"/>
      <c r="S156" s="377"/>
      <c r="T156" s="368">
        <v>38</v>
      </c>
      <c r="U156" s="369"/>
      <c r="V156" s="374" t="s">
        <v>80</v>
      </c>
      <c r="W156" s="375"/>
      <c r="X156" s="375"/>
      <c r="Y156" s="376" t="str">
        <f>IF(入力用!$C239="","",入力用!$C239)</f>
        <v/>
      </c>
      <c r="Z156" s="376"/>
      <c r="AA156" s="376"/>
      <c r="AB156" s="376"/>
      <c r="AC156" s="376"/>
      <c r="AD156" s="376"/>
      <c r="AE156" s="376"/>
      <c r="AF156" s="376"/>
      <c r="AG156" s="376"/>
      <c r="AH156" s="376"/>
      <c r="AI156" s="376"/>
      <c r="AJ156" s="376"/>
      <c r="AK156" s="376"/>
      <c r="AL156" s="377"/>
    </row>
    <row r="157" spans="1:89" ht="15.75" customHeight="1" x14ac:dyDescent="0.15">
      <c r="A157" s="370"/>
      <c r="B157" s="371"/>
      <c r="C157" s="41">
        <v>1</v>
      </c>
      <c r="D157" s="378" t="str">
        <f>IF(入力用!E233="","",入力用!E233)</f>
        <v/>
      </c>
      <c r="E157" s="379"/>
      <c r="F157" s="379"/>
      <c r="G157" s="379"/>
      <c r="H157" s="379"/>
      <c r="I157" s="379"/>
      <c r="J157" s="379"/>
      <c r="K157" s="380"/>
      <c r="L157" s="381" t="str">
        <f>IF($D157="","",入力用!F233)</f>
        <v/>
      </c>
      <c r="M157" s="382"/>
      <c r="N157" s="383" t="str">
        <f>IF($D157="","",入力用!T233)</f>
        <v/>
      </c>
      <c r="O157" s="384"/>
      <c r="P157" s="385" t="str">
        <f>IF($D157="","",入力用!U233)</f>
        <v/>
      </c>
      <c r="Q157" s="386"/>
      <c r="R157" s="387" t="str">
        <f>IF(入力用!V233="","",入力用!V233)</f>
        <v/>
      </c>
      <c r="S157" s="387"/>
      <c r="T157" s="370"/>
      <c r="U157" s="371"/>
      <c r="V157" s="41">
        <v>1</v>
      </c>
      <c r="W157" s="378" t="str">
        <f>IF(入力用!E239="","",入力用!E239)</f>
        <v/>
      </c>
      <c r="X157" s="379"/>
      <c r="Y157" s="379"/>
      <c r="Z157" s="379"/>
      <c r="AA157" s="379"/>
      <c r="AB157" s="379"/>
      <c r="AC157" s="379"/>
      <c r="AD157" s="380"/>
      <c r="AE157" s="381" t="str">
        <f>IF($W157="","",入力用!F239)</f>
        <v/>
      </c>
      <c r="AF157" s="382"/>
      <c r="AG157" s="383" t="str">
        <f>IF($W157="","",入力用!T239)</f>
        <v/>
      </c>
      <c r="AH157" s="384"/>
      <c r="AI157" s="385" t="str">
        <f>IF($W157="","",入力用!U239)</f>
        <v/>
      </c>
      <c r="AJ157" s="386"/>
      <c r="AK157" s="387" t="str">
        <f>IF(入力用!V239="","",入力用!V239)</f>
        <v/>
      </c>
      <c r="AL157" s="388"/>
    </row>
    <row r="158" spans="1:89" s="1" customFormat="1" ht="15.75" customHeight="1" x14ac:dyDescent="0.15">
      <c r="A158" s="370"/>
      <c r="B158" s="371"/>
      <c r="C158" s="41">
        <v>2</v>
      </c>
      <c r="D158" s="353" t="str">
        <f>IF(入力用!E234="","",入力用!E234)</f>
        <v/>
      </c>
      <c r="E158" s="354"/>
      <c r="F158" s="354"/>
      <c r="G158" s="354"/>
      <c r="H158" s="354"/>
      <c r="I158" s="354"/>
      <c r="J158" s="354"/>
      <c r="K158" s="355"/>
      <c r="L158" s="346" t="str">
        <f>IF($D158="","",入力用!F234)</f>
        <v/>
      </c>
      <c r="M158" s="347"/>
      <c r="N158" s="348" t="str">
        <f>IF($D158="","",入力用!T234)</f>
        <v/>
      </c>
      <c r="O158" s="349"/>
      <c r="P158" s="350" t="str">
        <f>IF($D158="","",入力用!U234)</f>
        <v/>
      </c>
      <c r="Q158" s="351"/>
      <c r="R158" s="346" t="str">
        <f>IF(入力用!V234="","",入力用!V234)</f>
        <v/>
      </c>
      <c r="S158" s="356"/>
      <c r="T158" s="370"/>
      <c r="U158" s="371"/>
      <c r="V158" s="41">
        <v>2</v>
      </c>
      <c r="W158" s="353" t="str">
        <f>IF(入力用!E240="","",入力用!E240)</f>
        <v/>
      </c>
      <c r="X158" s="354"/>
      <c r="Y158" s="354"/>
      <c r="Z158" s="354"/>
      <c r="AA158" s="354"/>
      <c r="AB158" s="354"/>
      <c r="AC158" s="354"/>
      <c r="AD158" s="355"/>
      <c r="AE158" s="346" t="str">
        <f>IF($W158="","",入力用!F240)</f>
        <v/>
      </c>
      <c r="AF158" s="347"/>
      <c r="AG158" s="348" t="str">
        <f>IF($W158="","",入力用!T240)</f>
        <v/>
      </c>
      <c r="AH158" s="349"/>
      <c r="AI158" s="350" t="str">
        <f>IF($W158="","",入力用!U240)</f>
        <v/>
      </c>
      <c r="AJ158" s="351"/>
      <c r="AK158" s="346" t="str">
        <f>IF(入力用!V240="","",入力用!V240)</f>
        <v/>
      </c>
      <c r="AL158" s="352"/>
      <c r="CB158"/>
      <c r="CC158"/>
      <c r="CD158"/>
      <c r="CE158"/>
      <c r="CF158"/>
      <c r="CG158"/>
      <c r="CH158"/>
      <c r="CI158"/>
      <c r="CJ158"/>
      <c r="CK158"/>
    </row>
    <row r="159" spans="1:89" s="1" customFormat="1" ht="15.75" customHeight="1" x14ac:dyDescent="0.15">
      <c r="A159" s="370"/>
      <c r="B159" s="371"/>
      <c r="C159" s="94">
        <v>3</v>
      </c>
      <c r="D159" s="353" t="str">
        <f>IF(入力用!E235="","",入力用!E235)</f>
        <v/>
      </c>
      <c r="E159" s="354"/>
      <c r="F159" s="354"/>
      <c r="G159" s="354"/>
      <c r="H159" s="354"/>
      <c r="I159" s="354"/>
      <c r="J159" s="354"/>
      <c r="K159" s="355"/>
      <c r="L159" s="346" t="str">
        <f>IF($D159="","",入力用!F235)</f>
        <v/>
      </c>
      <c r="M159" s="347"/>
      <c r="N159" s="348" t="str">
        <f>IF($D159="","",入力用!T235)</f>
        <v/>
      </c>
      <c r="O159" s="349"/>
      <c r="P159" s="350" t="str">
        <f>IF($D159="","",入力用!U235)</f>
        <v/>
      </c>
      <c r="Q159" s="351"/>
      <c r="R159" s="346" t="str">
        <f>IF(入力用!V235="","",入力用!V235)</f>
        <v/>
      </c>
      <c r="S159" s="356"/>
      <c r="T159" s="370"/>
      <c r="U159" s="371"/>
      <c r="V159" s="94">
        <v>3</v>
      </c>
      <c r="W159" s="353" t="str">
        <f>IF(入力用!E241="","",入力用!E241)</f>
        <v/>
      </c>
      <c r="X159" s="354"/>
      <c r="Y159" s="354"/>
      <c r="Z159" s="354"/>
      <c r="AA159" s="354"/>
      <c r="AB159" s="354"/>
      <c r="AC159" s="354"/>
      <c r="AD159" s="355"/>
      <c r="AE159" s="346" t="str">
        <f>IF($W159="","",入力用!F241)</f>
        <v/>
      </c>
      <c r="AF159" s="347"/>
      <c r="AG159" s="348" t="str">
        <f>IF($W159="","",入力用!T241)</f>
        <v/>
      </c>
      <c r="AH159" s="349"/>
      <c r="AI159" s="350" t="str">
        <f>IF($W159="","",入力用!U241)</f>
        <v/>
      </c>
      <c r="AJ159" s="351"/>
      <c r="AK159" s="346" t="str">
        <f>IF(入力用!V241="","",入力用!V241)</f>
        <v/>
      </c>
      <c r="AL159" s="352"/>
      <c r="CB159"/>
      <c r="CC159"/>
      <c r="CD159"/>
      <c r="CE159"/>
      <c r="CF159"/>
      <c r="CG159"/>
      <c r="CH159"/>
      <c r="CI159"/>
      <c r="CJ159"/>
      <c r="CK159"/>
    </row>
    <row r="160" spans="1:89" s="1" customFormat="1" ht="15.75" customHeight="1" x14ac:dyDescent="0.15">
      <c r="A160" s="370"/>
      <c r="B160" s="371"/>
      <c r="C160" s="42">
        <v>4</v>
      </c>
      <c r="D160" s="353" t="str">
        <f>IF(入力用!E236="","",入力用!E236)</f>
        <v/>
      </c>
      <c r="E160" s="354"/>
      <c r="F160" s="354"/>
      <c r="G160" s="354"/>
      <c r="H160" s="354"/>
      <c r="I160" s="354"/>
      <c r="J160" s="354"/>
      <c r="K160" s="355"/>
      <c r="L160" s="346" t="str">
        <f>IF($D160="","",入力用!F236)</f>
        <v/>
      </c>
      <c r="M160" s="347"/>
      <c r="N160" s="348" t="str">
        <f>IF($D160="","",入力用!T236)</f>
        <v/>
      </c>
      <c r="O160" s="349"/>
      <c r="P160" s="350" t="str">
        <f>IF($D160="","",入力用!U236)</f>
        <v/>
      </c>
      <c r="Q160" s="351"/>
      <c r="R160" s="346" t="str">
        <f>IF(入力用!V236="","",入力用!V236)</f>
        <v/>
      </c>
      <c r="S160" s="356"/>
      <c r="T160" s="370"/>
      <c r="U160" s="371"/>
      <c r="V160" s="42">
        <v>4</v>
      </c>
      <c r="W160" s="353" t="str">
        <f>IF(入力用!E242="","",入力用!E242)</f>
        <v/>
      </c>
      <c r="X160" s="354"/>
      <c r="Y160" s="354"/>
      <c r="Z160" s="354"/>
      <c r="AA160" s="354"/>
      <c r="AB160" s="354"/>
      <c r="AC160" s="354"/>
      <c r="AD160" s="355"/>
      <c r="AE160" s="346" t="str">
        <f>IF($W160="","",入力用!F242)</f>
        <v/>
      </c>
      <c r="AF160" s="347"/>
      <c r="AG160" s="348" t="str">
        <f>IF($W160="","",入力用!T242)</f>
        <v/>
      </c>
      <c r="AH160" s="349"/>
      <c r="AI160" s="350" t="str">
        <f>IF($W160="","",入力用!U242)</f>
        <v/>
      </c>
      <c r="AJ160" s="351"/>
      <c r="AK160" s="346" t="str">
        <f>IF(入力用!V242="","",入力用!V242)</f>
        <v/>
      </c>
      <c r="AL160" s="352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</row>
    <row r="161" spans="1:89" s="1" customFormat="1" ht="15.75" customHeight="1" x14ac:dyDescent="0.15">
      <c r="A161" s="370"/>
      <c r="B161" s="371"/>
      <c r="C161" s="42">
        <v>5</v>
      </c>
      <c r="D161" s="353" t="str">
        <f>IF(入力用!E237="","",入力用!E237)</f>
        <v/>
      </c>
      <c r="E161" s="354"/>
      <c r="F161" s="354"/>
      <c r="G161" s="354"/>
      <c r="H161" s="354"/>
      <c r="I161" s="354"/>
      <c r="J161" s="354"/>
      <c r="K161" s="355"/>
      <c r="L161" s="346" t="str">
        <f>IF($D161="","",入力用!F237)</f>
        <v/>
      </c>
      <c r="M161" s="347"/>
      <c r="N161" s="348" t="str">
        <f>IF($D161="","",入力用!T237)</f>
        <v/>
      </c>
      <c r="O161" s="349"/>
      <c r="P161" s="350" t="str">
        <f>IF($D161="","",入力用!U237)</f>
        <v/>
      </c>
      <c r="Q161" s="351"/>
      <c r="R161" s="346" t="str">
        <f>IF(入力用!V237="","",入力用!V237)</f>
        <v/>
      </c>
      <c r="S161" s="356"/>
      <c r="T161" s="370"/>
      <c r="U161" s="371"/>
      <c r="V161" s="42">
        <v>5</v>
      </c>
      <c r="W161" s="353" t="str">
        <f>IF(入力用!E243="","",入力用!E243)</f>
        <v/>
      </c>
      <c r="X161" s="354"/>
      <c r="Y161" s="354"/>
      <c r="Z161" s="354"/>
      <c r="AA161" s="354"/>
      <c r="AB161" s="354"/>
      <c r="AC161" s="354"/>
      <c r="AD161" s="355"/>
      <c r="AE161" s="346" t="str">
        <f>IF($W161="","",入力用!F243)</f>
        <v/>
      </c>
      <c r="AF161" s="347"/>
      <c r="AG161" s="348" t="str">
        <f>IF($W161="","",入力用!T243)</f>
        <v/>
      </c>
      <c r="AH161" s="349"/>
      <c r="AI161" s="350" t="str">
        <f>IF($W161="","",入力用!U243)</f>
        <v/>
      </c>
      <c r="AJ161" s="351"/>
      <c r="AK161" s="346" t="str">
        <f>IF(入力用!V243="","",入力用!V243)</f>
        <v/>
      </c>
      <c r="AL161" s="352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</row>
    <row r="162" spans="1:89" s="1" customFormat="1" ht="15" hidden="1" customHeight="1" x14ac:dyDescent="0.15">
      <c r="A162" s="372"/>
      <c r="B162" s="373"/>
      <c r="C162" s="43">
        <v>6</v>
      </c>
      <c r="D162" s="389" t="str">
        <f>IF(入力用!E238="","",入力用!E238)</f>
        <v/>
      </c>
      <c r="E162" s="390"/>
      <c r="F162" s="390"/>
      <c r="G162" s="390"/>
      <c r="H162" s="390"/>
      <c r="I162" s="390"/>
      <c r="J162" s="390"/>
      <c r="K162" s="391"/>
      <c r="L162" s="361" t="str">
        <f>IF($D162="","",入力用!F238)</f>
        <v/>
      </c>
      <c r="M162" s="362"/>
      <c r="N162" s="363" t="str">
        <f>IF($D162="","",入力用!T238)</f>
        <v/>
      </c>
      <c r="O162" s="364"/>
      <c r="P162" s="365" t="str">
        <f>IF($D162="","",入力用!U238)</f>
        <v/>
      </c>
      <c r="Q162" s="366"/>
      <c r="R162" s="332" t="str">
        <f>IF(入力用!V238="","",入力用!V238)</f>
        <v/>
      </c>
      <c r="S162" s="360"/>
      <c r="T162" s="372"/>
      <c r="U162" s="373"/>
      <c r="V162" s="43">
        <v>6</v>
      </c>
      <c r="W162" s="389" t="str">
        <f>IF(入力用!E244="","",入力用!E244)</f>
        <v/>
      </c>
      <c r="X162" s="390"/>
      <c r="Y162" s="390"/>
      <c r="Z162" s="390"/>
      <c r="AA162" s="390"/>
      <c r="AB162" s="390"/>
      <c r="AC162" s="390"/>
      <c r="AD162" s="391"/>
      <c r="AE162" s="361" t="str">
        <f>IF($W162="","",入力用!F244)</f>
        <v/>
      </c>
      <c r="AF162" s="362"/>
      <c r="AG162" s="363" t="str">
        <f>IF($W162="","",入力用!T244)</f>
        <v/>
      </c>
      <c r="AH162" s="364"/>
      <c r="AI162" s="365" t="str">
        <f>IF($W162="","",入力用!U244)</f>
        <v/>
      </c>
      <c r="AJ162" s="366"/>
      <c r="AK162" s="332" t="str">
        <f>IF(入力用!V244="","",入力用!V244)</f>
        <v/>
      </c>
      <c r="AL162" s="338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</row>
    <row r="163" spans="1:89" s="1" customFormat="1" ht="2.25" customHeight="1" x14ac:dyDescent="0.15">
      <c r="A163" s="44"/>
      <c r="B163" s="44"/>
      <c r="C163" s="45"/>
      <c r="D163" s="97"/>
      <c r="E163" s="97"/>
      <c r="F163" s="97"/>
      <c r="G163" s="97"/>
      <c r="H163" s="97"/>
      <c r="I163" s="97"/>
      <c r="J163" s="97"/>
      <c r="K163" s="97"/>
      <c r="L163" s="47"/>
      <c r="M163" s="47"/>
      <c r="N163" s="86"/>
      <c r="O163" s="86"/>
      <c r="P163" s="89"/>
      <c r="Q163" s="89"/>
      <c r="R163" s="46"/>
      <c r="S163" s="46"/>
      <c r="T163" s="44"/>
      <c r="U163" s="44"/>
      <c r="V163" s="45"/>
      <c r="W163" s="97"/>
      <c r="X163" s="97"/>
      <c r="Y163" s="97"/>
      <c r="Z163" s="97"/>
      <c r="AA163" s="97"/>
      <c r="AB163" s="97"/>
      <c r="AC163" s="97"/>
      <c r="AD163" s="97"/>
      <c r="AE163" s="47"/>
      <c r="AF163" s="47"/>
      <c r="AG163" s="86"/>
      <c r="AH163" s="86"/>
      <c r="AI163" s="89"/>
      <c r="AJ163" s="89"/>
      <c r="AK163" s="46"/>
      <c r="AL163" s="46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</row>
    <row r="164" spans="1:89" ht="15.75" customHeight="1" x14ac:dyDescent="0.15">
      <c r="A164" s="368">
        <v>39</v>
      </c>
      <c r="B164" s="369"/>
      <c r="C164" s="374" t="s">
        <v>80</v>
      </c>
      <c r="D164" s="375"/>
      <c r="E164" s="375"/>
      <c r="F164" s="376" t="str">
        <f>IF(入力用!$C245="","",入力用!$C245)</f>
        <v/>
      </c>
      <c r="G164" s="376"/>
      <c r="H164" s="376"/>
      <c r="I164" s="376"/>
      <c r="J164" s="376"/>
      <c r="K164" s="376"/>
      <c r="L164" s="376"/>
      <c r="M164" s="376"/>
      <c r="N164" s="376"/>
      <c r="O164" s="376"/>
      <c r="P164" s="376"/>
      <c r="Q164" s="376"/>
      <c r="R164" s="376"/>
      <c r="S164" s="377"/>
      <c r="T164" s="368">
        <v>40</v>
      </c>
      <c r="U164" s="369"/>
      <c r="V164" s="374" t="s">
        <v>80</v>
      </c>
      <c r="W164" s="375"/>
      <c r="X164" s="375"/>
      <c r="Y164" s="376" t="str">
        <f>IF(入力用!$C251="","",入力用!$C251)</f>
        <v/>
      </c>
      <c r="Z164" s="376"/>
      <c r="AA164" s="376"/>
      <c r="AB164" s="376"/>
      <c r="AC164" s="376"/>
      <c r="AD164" s="376"/>
      <c r="AE164" s="376"/>
      <c r="AF164" s="376"/>
      <c r="AG164" s="376"/>
      <c r="AH164" s="376"/>
      <c r="AI164" s="376"/>
      <c r="AJ164" s="376"/>
      <c r="AK164" s="376"/>
      <c r="AL164" s="377"/>
    </row>
    <row r="165" spans="1:89" ht="15.75" customHeight="1" x14ac:dyDescent="0.15">
      <c r="A165" s="370"/>
      <c r="B165" s="371"/>
      <c r="C165" s="41">
        <v>1</v>
      </c>
      <c r="D165" s="378" t="str">
        <f>IF(入力用!E245="","",入力用!E245)</f>
        <v/>
      </c>
      <c r="E165" s="379"/>
      <c r="F165" s="379"/>
      <c r="G165" s="379"/>
      <c r="H165" s="379"/>
      <c r="I165" s="379"/>
      <c r="J165" s="379"/>
      <c r="K165" s="380"/>
      <c r="L165" s="381" t="str">
        <f>IF($D165="","",入力用!F245)</f>
        <v/>
      </c>
      <c r="M165" s="382"/>
      <c r="N165" s="383" t="str">
        <f>IF($D165="","",入力用!T245)</f>
        <v/>
      </c>
      <c r="O165" s="384"/>
      <c r="P165" s="385" t="str">
        <f>IF($D165="","",入力用!U245)</f>
        <v/>
      </c>
      <c r="Q165" s="386"/>
      <c r="R165" s="387" t="str">
        <f>IF(入力用!V245="","",入力用!V245)</f>
        <v/>
      </c>
      <c r="S165" s="387"/>
      <c r="T165" s="370"/>
      <c r="U165" s="371"/>
      <c r="V165" s="41">
        <v>1</v>
      </c>
      <c r="W165" s="378" t="str">
        <f>IF(入力用!E251="","",入力用!E251)</f>
        <v/>
      </c>
      <c r="X165" s="379"/>
      <c r="Y165" s="379"/>
      <c r="Z165" s="379"/>
      <c r="AA165" s="379"/>
      <c r="AB165" s="379"/>
      <c r="AC165" s="379"/>
      <c r="AD165" s="380"/>
      <c r="AE165" s="381" t="str">
        <f>IF($W165="","",入力用!F251)</f>
        <v/>
      </c>
      <c r="AF165" s="382"/>
      <c r="AG165" s="383" t="str">
        <f>IF($W165="","",入力用!T251)</f>
        <v/>
      </c>
      <c r="AH165" s="384"/>
      <c r="AI165" s="385" t="str">
        <f>IF($W165="","",入力用!U251)</f>
        <v/>
      </c>
      <c r="AJ165" s="386"/>
      <c r="AK165" s="387" t="str">
        <f>IF(入力用!V251="","",入力用!V251)</f>
        <v/>
      </c>
      <c r="AL165" s="388"/>
    </row>
    <row r="166" spans="1:89" s="1" customFormat="1" ht="15.75" customHeight="1" x14ac:dyDescent="0.15">
      <c r="A166" s="370"/>
      <c r="B166" s="371"/>
      <c r="C166" s="41">
        <v>2</v>
      </c>
      <c r="D166" s="353" t="str">
        <f>IF(入力用!E246="","",入力用!E246)</f>
        <v/>
      </c>
      <c r="E166" s="354"/>
      <c r="F166" s="354"/>
      <c r="G166" s="354"/>
      <c r="H166" s="354"/>
      <c r="I166" s="354"/>
      <c r="J166" s="354"/>
      <c r="K166" s="355"/>
      <c r="L166" s="346" t="str">
        <f>IF($D166="","",入力用!F246)</f>
        <v/>
      </c>
      <c r="M166" s="347"/>
      <c r="N166" s="348" t="str">
        <f>IF($D166="","",入力用!T246)</f>
        <v/>
      </c>
      <c r="O166" s="349"/>
      <c r="P166" s="350" t="str">
        <f>IF($D166="","",入力用!U246)</f>
        <v/>
      </c>
      <c r="Q166" s="351"/>
      <c r="R166" s="346" t="str">
        <f>IF(入力用!V246="","",入力用!V246)</f>
        <v/>
      </c>
      <c r="S166" s="356"/>
      <c r="T166" s="370"/>
      <c r="U166" s="371"/>
      <c r="V166" s="41">
        <v>2</v>
      </c>
      <c r="W166" s="353" t="str">
        <f>IF(入力用!E252="","",入力用!E252)</f>
        <v/>
      </c>
      <c r="X166" s="354"/>
      <c r="Y166" s="354"/>
      <c r="Z166" s="354"/>
      <c r="AA166" s="354"/>
      <c r="AB166" s="354"/>
      <c r="AC166" s="354"/>
      <c r="AD166" s="355"/>
      <c r="AE166" s="346" t="str">
        <f>IF($W166="","",入力用!F252)</f>
        <v/>
      </c>
      <c r="AF166" s="347"/>
      <c r="AG166" s="348" t="str">
        <f>IF($W166="","",入力用!T252)</f>
        <v/>
      </c>
      <c r="AH166" s="349"/>
      <c r="AI166" s="350" t="str">
        <f>IF($W166="","",入力用!U252)</f>
        <v/>
      </c>
      <c r="AJ166" s="351"/>
      <c r="AK166" s="346" t="str">
        <f>IF(入力用!V252="","",入力用!V252)</f>
        <v/>
      </c>
      <c r="AL166" s="352"/>
      <c r="CB166"/>
      <c r="CC166"/>
      <c r="CD166"/>
      <c r="CE166"/>
      <c r="CF166"/>
      <c r="CG166"/>
      <c r="CH166"/>
      <c r="CI166"/>
      <c r="CJ166"/>
      <c r="CK166"/>
    </row>
    <row r="167" spans="1:89" s="1" customFormat="1" ht="15.75" customHeight="1" x14ac:dyDescent="0.15">
      <c r="A167" s="370"/>
      <c r="B167" s="371"/>
      <c r="C167" s="94">
        <v>3</v>
      </c>
      <c r="D167" s="353" t="str">
        <f>IF(入力用!E247="","",入力用!E247)</f>
        <v/>
      </c>
      <c r="E167" s="354"/>
      <c r="F167" s="354"/>
      <c r="G167" s="354"/>
      <c r="H167" s="354"/>
      <c r="I167" s="354"/>
      <c r="J167" s="354"/>
      <c r="K167" s="355"/>
      <c r="L167" s="346" t="str">
        <f>IF($D167="","",入力用!F247)</f>
        <v/>
      </c>
      <c r="M167" s="347"/>
      <c r="N167" s="348" t="str">
        <f>IF($D167="","",入力用!T247)</f>
        <v/>
      </c>
      <c r="O167" s="349"/>
      <c r="P167" s="350" t="str">
        <f>IF($D167="","",入力用!U247)</f>
        <v/>
      </c>
      <c r="Q167" s="351"/>
      <c r="R167" s="346" t="str">
        <f>IF(入力用!V247="","",入力用!V247)</f>
        <v/>
      </c>
      <c r="S167" s="356"/>
      <c r="T167" s="370"/>
      <c r="U167" s="371"/>
      <c r="V167" s="94">
        <v>3</v>
      </c>
      <c r="W167" s="353" t="str">
        <f>IF(入力用!E253="","",入力用!E253)</f>
        <v/>
      </c>
      <c r="X167" s="354"/>
      <c r="Y167" s="354"/>
      <c r="Z167" s="354"/>
      <c r="AA167" s="354"/>
      <c r="AB167" s="354"/>
      <c r="AC167" s="354"/>
      <c r="AD167" s="355"/>
      <c r="AE167" s="346" t="str">
        <f>IF($W167="","",入力用!F253)</f>
        <v/>
      </c>
      <c r="AF167" s="347"/>
      <c r="AG167" s="348" t="str">
        <f>IF($W167="","",入力用!T253)</f>
        <v/>
      </c>
      <c r="AH167" s="349"/>
      <c r="AI167" s="350" t="str">
        <f>IF($W167="","",入力用!U253)</f>
        <v/>
      </c>
      <c r="AJ167" s="351"/>
      <c r="AK167" s="346" t="str">
        <f>IF(入力用!V253="","",入力用!V253)</f>
        <v/>
      </c>
      <c r="AL167" s="352"/>
      <c r="CB167"/>
      <c r="CC167"/>
      <c r="CD167"/>
      <c r="CE167"/>
      <c r="CF167"/>
      <c r="CG167"/>
      <c r="CH167"/>
      <c r="CI167"/>
      <c r="CJ167"/>
      <c r="CK167"/>
    </row>
    <row r="168" spans="1:89" s="1" customFormat="1" ht="15.75" customHeight="1" x14ac:dyDescent="0.15">
      <c r="A168" s="370"/>
      <c r="B168" s="371"/>
      <c r="C168" s="42">
        <v>4</v>
      </c>
      <c r="D168" s="353" t="str">
        <f>IF(入力用!E248="","",入力用!E248)</f>
        <v/>
      </c>
      <c r="E168" s="354"/>
      <c r="F168" s="354"/>
      <c r="G168" s="354"/>
      <c r="H168" s="354"/>
      <c r="I168" s="354"/>
      <c r="J168" s="354"/>
      <c r="K168" s="355"/>
      <c r="L168" s="346" t="str">
        <f>IF($D168="","",入力用!F248)</f>
        <v/>
      </c>
      <c r="M168" s="347"/>
      <c r="N168" s="348" t="str">
        <f>IF($D168="","",入力用!T248)</f>
        <v/>
      </c>
      <c r="O168" s="349"/>
      <c r="P168" s="350" t="str">
        <f>IF($D168="","",入力用!U248)</f>
        <v/>
      </c>
      <c r="Q168" s="351"/>
      <c r="R168" s="346" t="str">
        <f>IF(入力用!V248="","",入力用!V248)</f>
        <v/>
      </c>
      <c r="S168" s="356"/>
      <c r="T168" s="370"/>
      <c r="U168" s="371"/>
      <c r="V168" s="42">
        <v>4</v>
      </c>
      <c r="W168" s="353" t="str">
        <f>IF(入力用!E254="","",入力用!E254)</f>
        <v/>
      </c>
      <c r="X168" s="354"/>
      <c r="Y168" s="354"/>
      <c r="Z168" s="354"/>
      <c r="AA168" s="354"/>
      <c r="AB168" s="354"/>
      <c r="AC168" s="354"/>
      <c r="AD168" s="355"/>
      <c r="AE168" s="346" t="str">
        <f>IF($W168="","",入力用!F254)</f>
        <v/>
      </c>
      <c r="AF168" s="347"/>
      <c r="AG168" s="348" t="str">
        <f>IF($W168="","",入力用!T254)</f>
        <v/>
      </c>
      <c r="AH168" s="349"/>
      <c r="AI168" s="350" t="str">
        <f>IF($W168="","",入力用!U254)</f>
        <v/>
      </c>
      <c r="AJ168" s="351"/>
      <c r="AK168" s="346" t="str">
        <f>IF(入力用!V254="","",入力用!V254)</f>
        <v/>
      </c>
      <c r="AL168" s="352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</row>
    <row r="169" spans="1:89" s="1" customFormat="1" ht="15.75" customHeight="1" x14ac:dyDescent="0.15">
      <c r="A169" s="370"/>
      <c r="B169" s="371"/>
      <c r="C169" s="42">
        <v>5</v>
      </c>
      <c r="D169" s="357" t="str">
        <f>IF(入力用!E249="","",入力用!E249)</f>
        <v/>
      </c>
      <c r="E169" s="358"/>
      <c r="F169" s="358"/>
      <c r="G169" s="358"/>
      <c r="H169" s="358"/>
      <c r="I169" s="358"/>
      <c r="J169" s="358"/>
      <c r="K169" s="359"/>
      <c r="L169" s="339" t="str">
        <f>IF($D169="","",入力用!F249)</f>
        <v/>
      </c>
      <c r="M169" s="340"/>
      <c r="N169" s="341" t="str">
        <f>IF($D169="","",入力用!T249)</f>
        <v/>
      </c>
      <c r="O169" s="342"/>
      <c r="P169" s="343" t="str">
        <f>IF($D169="","",入力用!U249)</f>
        <v/>
      </c>
      <c r="Q169" s="344"/>
      <c r="R169" s="346" t="str">
        <f>IF(入力用!V249="","",入力用!V249)</f>
        <v/>
      </c>
      <c r="S169" s="356"/>
      <c r="T169" s="370"/>
      <c r="U169" s="371"/>
      <c r="V169" s="42">
        <v>5</v>
      </c>
      <c r="W169" s="357" t="str">
        <f>IF(入力用!E255="","",入力用!E255)</f>
        <v/>
      </c>
      <c r="X169" s="358"/>
      <c r="Y169" s="358"/>
      <c r="Z169" s="358"/>
      <c r="AA169" s="358"/>
      <c r="AB169" s="358"/>
      <c r="AC169" s="358"/>
      <c r="AD169" s="359"/>
      <c r="AE169" s="339" t="str">
        <f>IF($W169="","",入力用!F255)</f>
        <v/>
      </c>
      <c r="AF169" s="340"/>
      <c r="AG169" s="341" t="str">
        <f>IF($W169="","",入力用!T255)</f>
        <v/>
      </c>
      <c r="AH169" s="342"/>
      <c r="AI169" s="343" t="str">
        <f>IF($W169="","",入力用!U255)</f>
        <v/>
      </c>
      <c r="AJ169" s="344"/>
      <c r="AK169" s="346" t="str">
        <f>IF(入力用!V255="","",入力用!V255)</f>
        <v/>
      </c>
      <c r="AL169" s="352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</row>
    <row r="170" spans="1:89" s="1" customFormat="1" ht="15" hidden="1" customHeight="1" x14ac:dyDescent="0.15">
      <c r="A170" s="372"/>
      <c r="B170" s="373"/>
      <c r="C170" s="43">
        <v>6</v>
      </c>
      <c r="D170" s="329" t="str">
        <f>IF(入力用!E250="","",入力用!E250)</f>
        <v/>
      </c>
      <c r="E170" s="330"/>
      <c r="F170" s="330"/>
      <c r="G170" s="330"/>
      <c r="H170" s="330"/>
      <c r="I170" s="330"/>
      <c r="J170" s="330"/>
      <c r="K170" s="331"/>
      <c r="L170" s="332" t="str">
        <f>IF($D170="","",入力用!F250)</f>
        <v/>
      </c>
      <c r="M170" s="333"/>
      <c r="N170" s="334" t="str">
        <f>IF($D170="","",入力用!T250)</f>
        <v/>
      </c>
      <c r="O170" s="335"/>
      <c r="P170" s="336" t="str">
        <f>IF($D170="","",入力用!U250)</f>
        <v/>
      </c>
      <c r="Q170" s="337"/>
      <c r="R170" s="332" t="str">
        <f>IF(入力用!V250="","",入力用!V250)</f>
        <v/>
      </c>
      <c r="S170" s="360"/>
      <c r="T170" s="372"/>
      <c r="U170" s="373"/>
      <c r="V170" s="43">
        <v>6</v>
      </c>
      <c r="W170" s="329" t="str">
        <f>IF(入力用!E256="","",入力用!E256)</f>
        <v/>
      </c>
      <c r="X170" s="330"/>
      <c r="Y170" s="330"/>
      <c r="Z170" s="330"/>
      <c r="AA170" s="330"/>
      <c r="AB170" s="330"/>
      <c r="AC170" s="330"/>
      <c r="AD170" s="331"/>
      <c r="AE170" s="332" t="str">
        <f>IF($W170="","",入力用!F256)</f>
        <v/>
      </c>
      <c r="AF170" s="333"/>
      <c r="AG170" s="334" t="str">
        <f>IF($W170="","",入力用!T256)</f>
        <v/>
      </c>
      <c r="AH170" s="335"/>
      <c r="AI170" s="336" t="str">
        <f>IF($W170="","",入力用!U256)</f>
        <v/>
      </c>
      <c r="AJ170" s="337"/>
      <c r="AK170" s="332" t="str">
        <f>IF(入力用!V256="","",入力用!V256)</f>
        <v/>
      </c>
      <c r="AL170" s="338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</row>
    <row r="171" spans="1:89" ht="2.25" customHeight="1" x14ac:dyDescent="0.15">
      <c r="A171" s="8"/>
      <c r="B171" s="8"/>
      <c r="C171" s="8"/>
      <c r="D171" s="99"/>
      <c r="E171" s="99"/>
      <c r="F171" s="99"/>
      <c r="G171" s="99"/>
      <c r="H171" s="99"/>
      <c r="I171" s="99"/>
      <c r="J171" s="99"/>
      <c r="K171" s="99"/>
      <c r="L171" s="8"/>
      <c r="M171" s="8"/>
      <c r="N171" s="85"/>
      <c r="O171" s="85"/>
      <c r="P171" s="91"/>
      <c r="Q171" s="91"/>
      <c r="R171" s="8"/>
      <c r="S171" s="8"/>
      <c r="T171" s="8"/>
      <c r="U171" s="8"/>
      <c r="V171" s="8"/>
      <c r="W171" s="99"/>
      <c r="X171" s="99"/>
      <c r="Y171" s="99"/>
      <c r="Z171" s="99"/>
      <c r="AA171" s="99"/>
      <c r="AB171" s="99"/>
      <c r="AC171" s="99"/>
      <c r="AD171" s="99"/>
      <c r="AE171" s="8"/>
      <c r="AF171" s="8"/>
      <c r="AG171" s="85"/>
      <c r="AH171" s="85"/>
      <c r="AI171" s="91"/>
      <c r="AJ171" s="91"/>
      <c r="AK171" s="8"/>
      <c r="AL171" s="8"/>
    </row>
    <row r="172" spans="1:89" x14ac:dyDescent="0.15">
      <c r="D172" s="9"/>
      <c r="E172" s="9"/>
      <c r="F172" s="9"/>
      <c r="G172" s="9"/>
      <c r="H172" s="9"/>
      <c r="I172" s="9"/>
      <c r="J172" s="9"/>
      <c r="K172" s="9"/>
      <c r="P172" s="88"/>
      <c r="Q172" s="88"/>
    </row>
  </sheetData>
  <sheetProtection algorithmName="SHA-512" hashValue="BMna16uC/DuWYyvvmfRKgLRsi3lf/8z1tp5m6INoejfKm/F6XjflgKmt6tCQkv4qoZxeB0YjgCM34oZC8EfwUQ==" saltValue="lChjAMWUT7OMC3Lz4ZCC5w==" spinCount="100000" sheet="1" objects="1" scenarios="1" selectLockedCells="1"/>
  <mergeCells count="1380">
    <mergeCell ref="A6:C7"/>
    <mergeCell ref="D6:F7"/>
    <mergeCell ref="G6:I7"/>
    <mergeCell ref="J6:L7"/>
    <mergeCell ref="M6:N7"/>
    <mergeCell ref="O6:P7"/>
    <mergeCell ref="Q6:S7"/>
    <mergeCell ref="T6:V7"/>
    <mergeCell ref="W6:Y7"/>
    <mergeCell ref="Z6:Z7"/>
    <mergeCell ref="AA6:AC7"/>
    <mergeCell ref="AD6:AD7"/>
    <mergeCell ref="AG7:AH7"/>
    <mergeCell ref="AI7:AJ7"/>
    <mergeCell ref="AK7:AL7"/>
    <mergeCell ref="AG6:AH6"/>
    <mergeCell ref="AI6:AJ6"/>
    <mergeCell ref="AK6:AL6"/>
    <mergeCell ref="AE170:AF170"/>
    <mergeCell ref="AG170:AH170"/>
    <mergeCell ref="AI170:AJ170"/>
    <mergeCell ref="AK170:AL170"/>
    <mergeCell ref="AE169:AF169"/>
    <mergeCell ref="AG169:AH169"/>
    <mergeCell ref="AI169:AJ169"/>
    <mergeCell ref="AK169:AL169"/>
    <mergeCell ref="D170:K170"/>
    <mergeCell ref="L170:M170"/>
    <mergeCell ref="N170:O170"/>
    <mergeCell ref="P170:Q170"/>
    <mergeCell ref="R170:S170"/>
    <mergeCell ref="W170:AD170"/>
    <mergeCell ref="AE168:AF168"/>
    <mergeCell ref="AG168:AH168"/>
    <mergeCell ref="AI168:AJ168"/>
    <mergeCell ref="AK168:AL168"/>
    <mergeCell ref="D169:K169"/>
    <mergeCell ref="L169:M169"/>
    <mergeCell ref="N169:O169"/>
    <mergeCell ref="P169:Q169"/>
    <mergeCell ref="R169:S169"/>
    <mergeCell ref="W169:AD169"/>
    <mergeCell ref="AE167:AF167"/>
    <mergeCell ref="AG167:AH167"/>
    <mergeCell ref="AI167:AJ167"/>
    <mergeCell ref="AK167:AL167"/>
    <mergeCell ref="D168:K168"/>
    <mergeCell ref="L168:M168"/>
    <mergeCell ref="N168:O168"/>
    <mergeCell ref="P168:Q168"/>
    <mergeCell ref="R168:S168"/>
    <mergeCell ref="W168:AD168"/>
    <mergeCell ref="AE166:AF166"/>
    <mergeCell ref="AG166:AH166"/>
    <mergeCell ref="AI166:AJ166"/>
    <mergeCell ref="AK166:AL166"/>
    <mergeCell ref="D167:K167"/>
    <mergeCell ref="L167:M167"/>
    <mergeCell ref="N167:O167"/>
    <mergeCell ref="P167:Q167"/>
    <mergeCell ref="R167:S167"/>
    <mergeCell ref="W167:AD167"/>
    <mergeCell ref="D166:K166"/>
    <mergeCell ref="L166:M166"/>
    <mergeCell ref="N166:O166"/>
    <mergeCell ref="P166:Q166"/>
    <mergeCell ref="R166:S166"/>
    <mergeCell ref="W166:AD166"/>
    <mergeCell ref="D165:K165"/>
    <mergeCell ref="L165:M165"/>
    <mergeCell ref="N165:O165"/>
    <mergeCell ref="P165:Q165"/>
    <mergeCell ref="R165:S165"/>
    <mergeCell ref="W165:AD165"/>
    <mergeCell ref="AE162:AF162"/>
    <mergeCell ref="AG162:AH162"/>
    <mergeCell ref="AI162:AJ162"/>
    <mergeCell ref="AK162:AL162"/>
    <mergeCell ref="L159:M159"/>
    <mergeCell ref="N159:O159"/>
    <mergeCell ref="P159:Q159"/>
    <mergeCell ref="R159:S159"/>
    <mergeCell ref="W159:AD159"/>
    <mergeCell ref="P160:Q160"/>
    <mergeCell ref="R160:S160"/>
    <mergeCell ref="W160:AD160"/>
    <mergeCell ref="D159:K159"/>
    <mergeCell ref="AE165:AF165"/>
    <mergeCell ref="AG165:AH165"/>
    <mergeCell ref="AI165:AJ165"/>
    <mergeCell ref="AK165:AL165"/>
    <mergeCell ref="A164:B170"/>
    <mergeCell ref="C164:E164"/>
    <mergeCell ref="F164:S164"/>
    <mergeCell ref="T164:U170"/>
    <mergeCell ref="V164:X164"/>
    <mergeCell ref="Y164:AL164"/>
    <mergeCell ref="AE161:AF161"/>
    <mergeCell ref="AG161:AH161"/>
    <mergeCell ref="AI161:AJ161"/>
    <mergeCell ref="AK161:AL161"/>
    <mergeCell ref="D162:K162"/>
    <mergeCell ref="L162:M162"/>
    <mergeCell ref="N162:O162"/>
    <mergeCell ref="P162:Q162"/>
    <mergeCell ref="R162:S162"/>
    <mergeCell ref="W162:AD162"/>
    <mergeCell ref="AE160:AF160"/>
    <mergeCell ref="AG160:AH160"/>
    <mergeCell ref="AI160:AJ160"/>
    <mergeCell ref="AK160:AL160"/>
    <mergeCell ref="D161:K161"/>
    <mergeCell ref="L161:M161"/>
    <mergeCell ref="N161:O161"/>
    <mergeCell ref="P161:Q161"/>
    <mergeCell ref="R161:S161"/>
    <mergeCell ref="W161:AD161"/>
    <mergeCell ref="A156:B162"/>
    <mergeCell ref="AE157:AF157"/>
    <mergeCell ref="AG157:AH157"/>
    <mergeCell ref="AI157:AJ157"/>
    <mergeCell ref="AK157:AL157"/>
    <mergeCell ref="D158:K158"/>
    <mergeCell ref="L158:M158"/>
    <mergeCell ref="N158:O158"/>
    <mergeCell ref="P158:Q158"/>
    <mergeCell ref="R158:S158"/>
    <mergeCell ref="W158:AD158"/>
    <mergeCell ref="D157:K157"/>
    <mergeCell ref="L157:M157"/>
    <mergeCell ref="N157:O157"/>
    <mergeCell ref="P157:Q157"/>
    <mergeCell ref="R157:S157"/>
    <mergeCell ref="W157:AD157"/>
    <mergeCell ref="AE154:AF154"/>
    <mergeCell ref="AG154:AH154"/>
    <mergeCell ref="AI154:AJ154"/>
    <mergeCell ref="AK154:AL154"/>
    <mergeCell ref="C156:E156"/>
    <mergeCell ref="F156:S156"/>
    <mergeCell ref="T156:U162"/>
    <mergeCell ref="V156:X156"/>
    <mergeCell ref="Y156:AL156"/>
    <mergeCell ref="AE159:AF159"/>
    <mergeCell ref="AG159:AH159"/>
    <mergeCell ref="AI159:AJ159"/>
    <mergeCell ref="AK159:AL159"/>
    <mergeCell ref="D160:K160"/>
    <mergeCell ref="L160:M160"/>
    <mergeCell ref="N160:O160"/>
    <mergeCell ref="AE158:AF158"/>
    <mergeCell ref="AG158:AH158"/>
    <mergeCell ref="AI158:AJ158"/>
    <mergeCell ref="AK158:AL158"/>
    <mergeCell ref="AE153:AF153"/>
    <mergeCell ref="AG153:AH153"/>
    <mergeCell ref="AI153:AJ153"/>
    <mergeCell ref="AK153:AL153"/>
    <mergeCell ref="D154:K154"/>
    <mergeCell ref="L154:M154"/>
    <mergeCell ref="N154:O154"/>
    <mergeCell ref="P154:Q154"/>
    <mergeCell ref="R154:S154"/>
    <mergeCell ref="W154:AD154"/>
    <mergeCell ref="AE152:AF152"/>
    <mergeCell ref="AG152:AH152"/>
    <mergeCell ref="AI152:AJ152"/>
    <mergeCell ref="AK152:AL152"/>
    <mergeCell ref="D153:K153"/>
    <mergeCell ref="L153:M153"/>
    <mergeCell ref="N153:O153"/>
    <mergeCell ref="P153:Q153"/>
    <mergeCell ref="R153:S153"/>
    <mergeCell ref="W153:AD153"/>
    <mergeCell ref="AE151:AF151"/>
    <mergeCell ref="AG151:AH151"/>
    <mergeCell ref="AI151:AJ151"/>
    <mergeCell ref="AK151:AL151"/>
    <mergeCell ref="D152:K152"/>
    <mergeCell ref="L152:M152"/>
    <mergeCell ref="N152:O152"/>
    <mergeCell ref="P152:Q152"/>
    <mergeCell ref="R152:S152"/>
    <mergeCell ref="W152:AD152"/>
    <mergeCell ref="AE150:AF150"/>
    <mergeCell ref="AG150:AH150"/>
    <mergeCell ref="AI150:AJ150"/>
    <mergeCell ref="AK150:AL150"/>
    <mergeCell ref="D151:K151"/>
    <mergeCell ref="L151:M151"/>
    <mergeCell ref="N151:O151"/>
    <mergeCell ref="P151:Q151"/>
    <mergeCell ref="R151:S151"/>
    <mergeCell ref="W151:AD151"/>
    <mergeCell ref="D150:K150"/>
    <mergeCell ref="L150:M150"/>
    <mergeCell ref="N150:O150"/>
    <mergeCell ref="P150:Q150"/>
    <mergeCell ref="R150:S150"/>
    <mergeCell ref="W150:AD150"/>
    <mergeCell ref="D149:K149"/>
    <mergeCell ref="L149:M149"/>
    <mergeCell ref="N149:O149"/>
    <mergeCell ref="P149:Q149"/>
    <mergeCell ref="R149:S149"/>
    <mergeCell ref="W149:AD149"/>
    <mergeCell ref="AE146:AF146"/>
    <mergeCell ref="AG146:AH146"/>
    <mergeCell ref="AI146:AJ146"/>
    <mergeCell ref="AK146:AL146"/>
    <mergeCell ref="L143:M143"/>
    <mergeCell ref="N143:O143"/>
    <mergeCell ref="P143:Q143"/>
    <mergeCell ref="R143:S143"/>
    <mergeCell ref="W143:AD143"/>
    <mergeCell ref="P144:Q144"/>
    <mergeCell ref="R144:S144"/>
    <mergeCell ref="W144:AD144"/>
    <mergeCell ref="D143:K143"/>
    <mergeCell ref="AE149:AF149"/>
    <mergeCell ref="AG149:AH149"/>
    <mergeCell ref="AI149:AJ149"/>
    <mergeCell ref="AK149:AL149"/>
    <mergeCell ref="A148:B154"/>
    <mergeCell ref="C148:E148"/>
    <mergeCell ref="F148:S148"/>
    <mergeCell ref="T148:U154"/>
    <mergeCell ref="V148:X148"/>
    <mergeCell ref="Y148:AL148"/>
    <mergeCell ref="AE145:AF145"/>
    <mergeCell ref="AG145:AH145"/>
    <mergeCell ref="AI145:AJ145"/>
    <mergeCell ref="AK145:AL145"/>
    <mergeCell ref="D146:K146"/>
    <mergeCell ref="L146:M146"/>
    <mergeCell ref="N146:O146"/>
    <mergeCell ref="P146:Q146"/>
    <mergeCell ref="R146:S146"/>
    <mergeCell ref="W146:AD146"/>
    <mergeCell ref="AE144:AF144"/>
    <mergeCell ref="AG144:AH144"/>
    <mergeCell ref="AI144:AJ144"/>
    <mergeCell ref="AK144:AL144"/>
    <mergeCell ref="D145:K145"/>
    <mergeCell ref="L145:M145"/>
    <mergeCell ref="N145:O145"/>
    <mergeCell ref="P145:Q145"/>
    <mergeCell ref="R145:S145"/>
    <mergeCell ref="W145:AD145"/>
    <mergeCell ref="A140:B146"/>
    <mergeCell ref="AE141:AF141"/>
    <mergeCell ref="AG141:AH141"/>
    <mergeCell ref="AI141:AJ141"/>
    <mergeCell ref="AK141:AL141"/>
    <mergeCell ref="D142:K142"/>
    <mergeCell ref="L142:M142"/>
    <mergeCell ref="N142:O142"/>
    <mergeCell ref="P142:Q142"/>
    <mergeCell ref="R142:S142"/>
    <mergeCell ref="W142:AD142"/>
    <mergeCell ref="D141:K141"/>
    <mergeCell ref="L141:M141"/>
    <mergeCell ref="N141:O141"/>
    <mergeCell ref="P141:Q141"/>
    <mergeCell ref="R141:S141"/>
    <mergeCell ref="W141:AD141"/>
    <mergeCell ref="AE138:AF138"/>
    <mergeCell ref="AG138:AH138"/>
    <mergeCell ref="AI138:AJ138"/>
    <mergeCell ref="AK138:AL138"/>
    <mergeCell ref="C140:E140"/>
    <mergeCell ref="F140:S140"/>
    <mergeCell ref="T140:U146"/>
    <mergeCell ref="V140:X140"/>
    <mergeCell ref="Y140:AL140"/>
    <mergeCell ref="AE143:AF143"/>
    <mergeCell ref="AG143:AH143"/>
    <mergeCell ref="AI143:AJ143"/>
    <mergeCell ref="AK143:AL143"/>
    <mergeCell ref="D144:K144"/>
    <mergeCell ref="L144:M144"/>
    <mergeCell ref="N144:O144"/>
    <mergeCell ref="AE142:AF142"/>
    <mergeCell ref="AG142:AH142"/>
    <mergeCell ref="AI142:AJ142"/>
    <mergeCell ref="AK142:AL142"/>
    <mergeCell ref="AE137:AF137"/>
    <mergeCell ref="AG137:AH137"/>
    <mergeCell ref="AI137:AJ137"/>
    <mergeCell ref="AK137:AL137"/>
    <mergeCell ref="D138:K138"/>
    <mergeCell ref="L138:M138"/>
    <mergeCell ref="N138:O138"/>
    <mergeCell ref="P138:Q138"/>
    <mergeCell ref="R138:S138"/>
    <mergeCell ref="W138:AD138"/>
    <mergeCell ref="AE136:AF136"/>
    <mergeCell ref="AG136:AH136"/>
    <mergeCell ref="AI136:AJ136"/>
    <mergeCell ref="AK136:AL136"/>
    <mergeCell ref="D137:K137"/>
    <mergeCell ref="L137:M137"/>
    <mergeCell ref="N137:O137"/>
    <mergeCell ref="P137:Q137"/>
    <mergeCell ref="R137:S137"/>
    <mergeCell ref="W137:AD137"/>
    <mergeCell ref="AE135:AF135"/>
    <mergeCell ref="AG135:AH135"/>
    <mergeCell ref="AI135:AJ135"/>
    <mergeCell ref="AK135:AL135"/>
    <mergeCell ref="D136:K136"/>
    <mergeCell ref="L136:M136"/>
    <mergeCell ref="N136:O136"/>
    <mergeCell ref="P136:Q136"/>
    <mergeCell ref="R136:S136"/>
    <mergeCell ref="W136:AD136"/>
    <mergeCell ref="AE134:AF134"/>
    <mergeCell ref="AG134:AH134"/>
    <mergeCell ref="AI134:AJ134"/>
    <mergeCell ref="AK134:AL134"/>
    <mergeCell ref="D135:K135"/>
    <mergeCell ref="L135:M135"/>
    <mergeCell ref="N135:O135"/>
    <mergeCell ref="P135:Q135"/>
    <mergeCell ref="R135:S135"/>
    <mergeCell ref="W135:AD135"/>
    <mergeCell ref="D134:K134"/>
    <mergeCell ref="L134:M134"/>
    <mergeCell ref="N134:O134"/>
    <mergeCell ref="P134:Q134"/>
    <mergeCell ref="R134:S134"/>
    <mergeCell ref="W134:AD134"/>
    <mergeCell ref="D133:K133"/>
    <mergeCell ref="L133:M133"/>
    <mergeCell ref="N133:O133"/>
    <mergeCell ref="P133:Q133"/>
    <mergeCell ref="R133:S133"/>
    <mergeCell ref="W133:AD133"/>
    <mergeCell ref="AE130:AF130"/>
    <mergeCell ref="AG130:AH130"/>
    <mergeCell ref="AI130:AJ130"/>
    <mergeCell ref="AK130:AL130"/>
    <mergeCell ref="L127:M127"/>
    <mergeCell ref="N127:O127"/>
    <mergeCell ref="P127:Q127"/>
    <mergeCell ref="R127:S127"/>
    <mergeCell ref="W127:AD127"/>
    <mergeCell ref="P128:Q128"/>
    <mergeCell ref="R128:S128"/>
    <mergeCell ref="W128:AD128"/>
    <mergeCell ref="D127:K127"/>
    <mergeCell ref="AE133:AF133"/>
    <mergeCell ref="AG133:AH133"/>
    <mergeCell ref="AI133:AJ133"/>
    <mergeCell ref="AK133:AL133"/>
    <mergeCell ref="A132:B138"/>
    <mergeCell ref="C132:E132"/>
    <mergeCell ref="F132:S132"/>
    <mergeCell ref="T132:U138"/>
    <mergeCell ref="V132:X132"/>
    <mergeCell ref="Y132:AL132"/>
    <mergeCell ref="AE129:AF129"/>
    <mergeCell ref="AG129:AH129"/>
    <mergeCell ref="AI129:AJ129"/>
    <mergeCell ref="AK129:AL129"/>
    <mergeCell ref="D130:K130"/>
    <mergeCell ref="L130:M130"/>
    <mergeCell ref="N130:O130"/>
    <mergeCell ref="P130:Q130"/>
    <mergeCell ref="R130:S130"/>
    <mergeCell ref="W130:AD130"/>
    <mergeCell ref="AE128:AF128"/>
    <mergeCell ref="AG128:AH128"/>
    <mergeCell ref="AI128:AJ128"/>
    <mergeCell ref="AK128:AL128"/>
    <mergeCell ref="D129:K129"/>
    <mergeCell ref="L129:M129"/>
    <mergeCell ref="N129:O129"/>
    <mergeCell ref="P129:Q129"/>
    <mergeCell ref="R129:S129"/>
    <mergeCell ref="W129:AD129"/>
    <mergeCell ref="A124:B130"/>
    <mergeCell ref="AE125:AF125"/>
    <mergeCell ref="AG125:AH125"/>
    <mergeCell ref="AI125:AJ125"/>
    <mergeCell ref="AK125:AL125"/>
    <mergeCell ref="D126:K126"/>
    <mergeCell ref="L126:M126"/>
    <mergeCell ref="N126:O126"/>
    <mergeCell ref="P126:Q126"/>
    <mergeCell ref="R126:S126"/>
    <mergeCell ref="W126:AD126"/>
    <mergeCell ref="D125:K125"/>
    <mergeCell ref="L125:M125"/>
    <mergeCell ref="N125:O125"/>
    <mergeCell ref="P125:Q125"/>
    <mergeCell ref="R125:S125"/>
    <mergeCell ref="W125:AD125"/>
    <mergeCell ref="AE122:AF122"/>
    <mergeCell ref="AG122:AH122"/>
    <mergeCell ref="AI122:AJ122"/>
    <mergeCell ref="AK122:AL122"/>
    <mergeCell ref="C124:E124"/>
    <mergeCell ref="F124:S124"/>
    <mergeCell ref="T124:U130"/>
    <mergeCell ref="V124:X124"/>
    <mergeCell ref="Y124:AL124"/>
    <mergeCell ref="AE127:AF127"/>
    <mergeCell ref="AG127:AH127"/>
    <mergeCell ref="AI127:AJ127"/>
    <mergeCell ref="AK127:AL127"/>
    <mergeCell ref="D128:K128"/>
    <mergeCell ref="L128:M128"/>
    <mergeCell ref="N128:O128"/>
    <mergeCell ref="AE126:AF126"/>
    <mergeCell ref="AG126:AH126"/>
    <mergeCell ref="AI126:AJ126"/>
    <mergeCell ref="AK126:AL126"/>
    <mergeCell ref="AE121:AF121"/>
    <mergeCell ref="AG121:AH121"/>
    <mergeCell ref="AI121:AJ121"/>
    <mergeCell ref="AK121:AL121"/>
    <mergeCell ref="D122:K122"/>
    <mergeCell ref="L122:M122"/>
    <mergeCell ref="N122:O122"/>
    <mergeCell ref="P122:Q122"/>
    <mergeCell ref="R122:S122"/>
    <mergeCell ref="W122:AD122"/>
    <mergeCell ref="AE120:AF120"/>
    <mergeCell ref="AG120:AH120"/>
    <mergeCell ref="AI120:AJ120"/>
    <mergeCell ref="AK120:AL120"/>
    <mergeCell ref="D121:K121"/>
    <mergeCell ref="L121:M121"/>
    <mergeCell ref="N121:O121"/>
    <mergeCell ref="P121:Q121"/>
    <mergeCell ref="R121:S121"/>
    <mergeCell ref="W121:AD121"/>
    <mergeCell ref="AE119:AF119"/>
    <mergeCell ref="AG119:AH119"/>
    <mergeCell ref="AI119:AJ119"/>
    <mergeCell ref="AK119:AL119"/>
    <mergeCell ref="D120:K120"/>
    <mergeCell ref="L120:M120"/>
    <mergeCell ref="N120:O120"/>
    <mergeCell ref="P120:Q120"/>
    <mergeCell ref="R120:S120"/>
    <mergeCell ref="W120:AD120"/>
    <mergeCell ref="AE118:AF118"/>
    <mergeCell ref="AG118:AH118"/>
    <mergeCell ref="AI118:AJ118"/>
    <mergeCell ref="AK118:AL118"/>
    <mergeCell ref="D119:K119"/>
    <mergeCell ref="L119:M119"/>
    <mergeCell ref="N119:O119"/>
    <mergeCell ref="P119:Q119"/>
    <mergeCell ref="R119:S119"/>
    <mergeCell ref="W119:AD119"/>
    <mergeCell ref="D118:K118"/>
    <mergeCell ref="L118:M118"/>
    <mergeCell ref="N118:O118"/>
    <mergeCell ref="P118:Q118"/>
    <mergeCell ref="R118:S118"/>
    <mergeCell ref="W118:AD118"/>
    <mergeCell ref="D117:K117"/>
    <mergeCell ref="L117:M117"/>
    <mergeCell ref="N117:O117"/>
    <mergeCell ref="P117:Q117"/>
    <mergeCell ref="R117:S117"/>
    <mergeCell ref="W117:AD117"/>
    <mergeCell ref="AE114:AF114"/>
    <mergeCell ref="AG114:AH114"/>
    <mergeCell ref="AI114:AJ114"/>
    <mergeCell ref="AK114:AL114"/>
    <mergeCell ref="L111:M111"/>
    <mergeCell ref="N111:O111"/>
    <mergeCell ref="P111:Q111"/>
    <mergeCell ref="R111:S111"/>
    <mergeCell ref="W111:AD111"/>
    <mergeCell ref="P112:Q112"/>
    <mergeCell ref="R112:S112"/>
    <mergeCell ref="W112:AD112"/>
    <mergeCell ref="D111:K111"/>
    <mergeCell ref="AE117:AF117"/>
    <mergeCell ref="AG117:AH117"/>
    <mergeCell ref="AI117:AJ117"/>
    <mergeCell ref="AK117:AL117"/>
    <mergeCell ref="A116:B122"/>
    <mergeCell ref="C116:E116"/>
    <mergeCell ref="F116:S116"/>
    <mergeCell ref="T116:U122"/>
    <mergeCell ref="V116:X116"/>
    <mergeCell ref="Y116:AL116"/>
    <mergeCell ref="AE113:AF113"/>
    <mergeCell ref="AG113:AH113"/>
    <mergeCell ref="AI113:AJ113"/>
    <mergeCell ref="AK113:AL113"/>
    <mergeCell ref="D114:K114"/>
    <mergeCell ref="L114:M114"/>
    <mergeCell ref="N114:O114"/>
    <mergeCell ref="P114:Q114"/>
    <mergeCell ref="R114:S114"/>
    <mergeCell ref="W114:AD114"/>
    <mergeCell ref="AE112:AF112"/>
    <mergeCell ref="AG112:AH112"/>
    <mergeCell ref="AI112:AJ112"/>
    <mergeCell ref="AK112:AL112"/>
    <mergeCell ref="D113:K113"/>
    <mergeCell ref="L113:M113"/>
    <mergeCell ref="N113:O113"/>
    <mergeCell ref="P113:Q113"/>
    <mergeCell ref="R113:S113"/>
    <mergeCell ref="W113:AD113"/>
    <mergeCell ref="A108:B114"/>
    <mergeCell ref="AE109:AF109"/>
    <mergeCell ref="AG109:AH109"/>
    <mergeCell ref="AI109:AJ109"/>
    <mergeCell ref="AK109:AL109"/>
    <mergeCell ref="D110:K110"/>
    <mergeCell ref="L110:M110"/>
    <mergeCell ref="N110:O110"/>
    <mergeCell ref="P110:Q110"/>
    <mergeCell ref="R110:S110"/>
    <mergeCell ref="W110:AD110"/>
    <mergeCell ref="D109:K109"/>
    <mergeCell ref="L109:M109"/>
    <mergeCell ref="N109:O109"/>
    <mergeCell ref="P109:Q109"/>
    <mergeCell ref="R109:S109"/>
    <mergeCell ref="W109:AD109"/>
    <mergeCell ref="AE106:AF106"/>
    <mergeCell ref="AG106:AH106"/>
    <mergeCell ref="AI106:AJ106"/>
    <mergeCell ref="AK106:AL106"/>
    <mergeCell ref="C108:E108"/>
    <mergeCell ref="F108:S108"/>
    <mergeCell ref="T108:U114"/>
    <mergeCell ref="V108:X108"/>
    <mergeCell ref="Y108:AL108"/>
    <mergeCell ref="AE111:AF111"/>
    <mergeCell ref="AG111:AH111"/>
    <mergeCell ref="AI111:AJ111"/>
    <mergeCell ref="AK111:AL111"/>
    <mergeCell ref="D112:K112"/>
    <mergeCell ref="L112:M112"/>
    <mergeCell ref="N112:O112"/>
    <mergeCell ref="AE110:AF110"/>
    <mergeCell ref="AG110:AH110"/>
    <mergeCell ref="AI110:AJ110"/>
    <mergeCell ref="AK110:AL110"/>
    <mergeCell ref="AE105:AF105"/>
    <mergeCell ref="AG105:AH105"/>
    <mergeCell ref="AI105:AJ105"/>
    <mergeCell ref="AK105:AL105"/>
    <mergeCell ref="D106:K106"/>
    <mergeCell ref="L106:M106"/>
    <mergeCell ref="N106:O106"/>
    <mergeCell ref="P106:Q106"/>
    <mergeCell ref="R106:S106"/>
    <mergeCell ref="W106:AD106"/>
    <mergeCell ref="AE104:AF104"/>
    <mergeCell ref="AG104:AH104"/>
    <mergeCell ref="AI104:AJ104"/>
    <mergeCell ref="AK104:AL104"/>
    <mergeCell ref="D105:K105"/>
    <mergeCell ref="L105:M105"/>
    <mergeCell ref="N105:O105"/>
    <mergeCell ref="P105:Q105"/>
    <mergeCell ref="R105:S105"/>
    <mergeCell ref="W105:AD105"/>
    <mergeCell ref="AE103:AF103"/>
    <mergeCell ref="AG103:AH103"/>
    <mergeCell ref="AI103:AJ103"/>
    <mergeCell ref="AK103:AL103"/>
    <mergeCell ref="D104:K104"/>
    <mergeCell ref="L104:M104"/>
    <mergeCell ref="N104:O104"/>
    <mergeCell ref="P104:Q104"/>
    <mergeCell ref="R104:S104"/>
    <mergeCell ref="W104:AD104"/>
    <mergeCell ref="AE102:AF102"/>
    <mergeCell ref="AG102:AH102"/>
    <mergeCell ref="AI102:AJ102"/>
    <mergeCell ref="AK102:AL102"/>
    <mergeCell ref="D103:K103"/>
    <mergeCell ref="L103:M103"/>
    <mergeCell ref="N103:O103"/>
    <mergeCell ref="P103:Q103"/>
    <mergeCell ref="R103:S103"/>
    <mergeCell ref="W103:AD103"/>
    <mergeCell ref="D102:K102"/>
    <mergeCell ref="L102:M102"/>
    <mergeCell ref="N102:O102"/>
    <mergeCell ref="P102:Q102"/>
    <mergeCell ref="R102:S102"/>
    <mergeCell ref="W102:AD102"/>
    <mergeCell ref="D101:K101"/>
    <mergeCell ref="L101:M101"/>
    <mergeCell ref="N101:O101"/>
    <mergeCell ref="P101:Q101"/>
    <mergeCell ref="R101:S101"/>
    <mergeCell ref="W101:AD101"/>
    <mergeCell ref="AE98:AF98"/>
    <mergeCell ref="AG98:AH98"/>
    <mergeCell ref="AI98:AJ98"/>
    <mergeCell ref="AK98:AL98"/>
    <mergeCell ref="L95:M95"/>
    <mergeCell ref="N95:O95"/>
    <mergeCell ref="P95:Q95"/>
    <mergeCell ref="R95:S95"/>
    <mergeCell ref="W95:AD95"/>
    <mergeCell ref="P96:Q96"/>
    <mergeCell ref="R96:S96"/>
    <mergeCell ref="W96:AD96"/>
    <mergeCell ref="D95:K95"/>
    <mergeCell ref="AE101:AF101"/>
    <mergeCell ref="AG101:AH101"/>
    <mergeCell ref="AI101:AJ101"/>
    <mergeCell ref="AK101:AL101"/>
    <mergeCell ref="A100:B106"/>
    <mergeCell ref="C100:E100"/>
    <mergeCell ref="F100:S100"/>
    <mergeCell ref="T100:U106"/>
    <mergeCell ref="V100:X100"/>
    <mergeCell ref="Y100:AL100"/>
    <mergeCell ref="AE97:AF97"/>
    <mergeCell ref="AG97:AH97"/>
    <mergeCell ref="AI97:AJ97"/>
    <mergeCell ref="AK97:AL97"/>
    <mergeCell ref="D98:K98"/>
    <mergeCell ref="L98:M98"/>
    <mergeCell ref="N98:O98"/>
    <mergeCell ref="P98:Q98"/>
    <mergeCell ref="R98:S98"/>
    <mergeCell ref="W98:AD98"/>
    <mergeCell ref="AE96:AF96"/>
    <mergeCell ref="AG96:AH96"/>
    <mergeCell ref="AI96:AJ96"/>
    <mergeCell ref="AK96:AL96"/>
    <mergeCell ref="D97:K97"/>
    <mergeCell ref="L97:M97"/>
    <mergeCell ref="N97:O97"/>
    <mergeCell ref="P97:Q97"/>
    <mergeCell ref="R97:S97"/>
    <mergeCell ref="W97:AD97"/>
    <mergeCell ref="A92:B98"/>
    <mergeCell ref="AE93:AF93"/>
    <mergeCell ref="AG93:AH93"/>
    <mergeCell ref="AI93:AJ93"/>
    <mergeCell ref="AK93:AL93"/>
    <mergeCell ref="D94:K94"/>
    <mergeCell ref="L94:M94"/>
    <mergeCell ref="N94:O94"/>
    <mergeCell ref="P94:Q94"/>
    <mergeCell ref="R94:S94"/>
    <mergeCell ref="W94:AD94"/>
    <mergeCell ref="D93:K93"/>
    <mergeCell ref="L93:M93"/>
    <mergeCell ref="N93:O93"/>
    <mergeCell ref="P93:Q93"/>
    <mergeCell ref="R93:S93"/>
    <mergeCell ref="W93:AD93"/>
    <mergeCell ref="AE90:AF90"/>
    <mergeCell ref="AG90:AH90"/>
    <mergeCell ref="AI90:AJ90"/>
    <mergeCell ref="AK90:AL90"/>
    <mergeCell ref="C92:E92"/>
    <mergeCell ref="F92:S92"/>
    <mergeCell ref="T92:U98"/>
    <mergeCell ref="V92:X92"/>
    <mergeCell ref="Y92:AL92"/>
    <mergeCell ref="AE95:AF95"/>
    <mergeCell ref="AG95:AH95"/>
    <mergeCell ref="AI95:AJ95"/>
    <mergeCell ref="AK95:AL95"/>
    <mergeCell ref="D96:K96"/>
    <mergeCell ref="L96:M96"/>
    <mergeCell ref="N96:O96"/>
    <mergeCell ref="AE94:AF94"/>
    <mergeCell ref="AG94:AH94"/>
    <mergeCell ref="AI94:AJ94"/>
    <mergeCell ref="AK94:AL94"/>
    <mergeCell ref="AE89:AF89"/>
    <mergeCell ref="AG89:AH89"/>
    <mergeCell ref="AI89:AJ89"/>
    <mergeCell ref="AK89:AL89"/>
    <mergeCell ref="D90:K90"/>
    <mergeCell ref="L90:M90"/>
    <mergeCell ref="N90:O90"/>
    <mergeCell ref="P90:Q90"/>
    <mergeCell ref="R90:S90"/>
    <mergeCell ref="W90:AD90"/>
    <mergeCell ref="AE88:AF88"/>
    <mergeCell ref="AG88:AH88"/>
    <mergeCell ref="AI88:AJ88"/>
    <mergeCell ref="AK88:AL88"/>
    <mergeCell ref="D89:K89"/>
    <mergeCell ref="L89:M89"/>
    <mergeCell ref="N89:O89"/>
    <mergeCell ref="P89:Q89"/>
    <mergeCell ref="R89:S89"/>
    <mergeCell ref="W89:AD89"/>
    <mergeCell ref="AE87:AF87"/>
    <mergeCell ref="AG87:AH87"/>
    <mergeCell ref="AI87:AJ87"/>
    <mergeCell ref="AK87:AL87"/>
    <mergeCell ref="D88:K88"/>
    <mergeCell ref="L88:M88"/>
    <mergeCell ref="N88:O88"/>
    <mergeCell ref="P88:Q88"/>
    <mergeCell ref="R88:S88"/>
    <mergeCell ref="W88:AD88"/>
    <mergeCell ref="AE86:AF86"/>
    <mergeCell ref="AG86:AH86"/>
    <mergeCell ref="AI86:AJ86"/>
    <mergeCell ref="AK86:AL86"/>
    <mergeCell ref="D87:K87"/>
    <mergeCell ref="L87:M87"/>
    <mergeCell ref="N87:O87"/>
    <mergeCell ref="P87:Q87"/>
    <mergeCell ref="R87:S87"/>
    <mergeCell ref="W87:AD87"/>
    <mergeCell ref="D86:K86"/>
    <mergeCell ref="L86:M86"/>
    <mergeCell ref="N86:O86"/>
    <mergeCell ref="P86:Q86"/>
    <mergeCell ref="R86:S86"/>
    <mergeCell ref="W86:AD86"/>
    <mergeCell ref="D85:K85"/>
    <mergeCell ref="L85:M85"/>
    <mergeCell ref="N85:O85"/>
    <mergeCell ref="P85:Q85"/>
    <mergeCell ref="R85:S85"/>
    <mergeCell ref="W85:AD85"/>
    <mergeCell ref="AE82:AF82"/>
    <mergeCell ref="AG82:AH82"/>
    <mergeCell ref="AI82:AJ82"/>
    <mergeCell ref="AK82:AL82"/>
    <mergeCell ref="L79:M79"/>
    <mergeCell ref="N79:O79"/>
    <mergeCell ref="P79:Q79"/>
    <mergeCell ref="R79:S79"/>
    <mergeCell ref="W79:AD79"/>
    <mergeCell ref="P80:Q80"/>
    <mergeCell ref="R80:S80"/>
    <mergeCell ref="W80:AD80"/>
    <mergeCell ref="D79:K79"/>
    <mergeCell ref="AE85:AF85"/>
    <mergeCell ref="AG85:AH85"/>
    <mergeCell ref="AI85:AJ85"/>
    <mergeCell ref="AK85:AL85"/>
    <mergeCell ref="A84:B90"/>
    <mergeCell ref="C84:E84"/>
    <mergeCell ref="F84:S84"/>
    <mergeCell ref="T84:U90"/>
    <mergeCell ref="V84:X84"/>
    <mergeCell ref="Y84:AL84"/>
    <mergeCell ref="AE81:AF81"/>
    <mergeCell ref="AG81:AH81"/>
    <mergeCell ref="AI81:AJ81"/>
    <mergeCell ref="AK81:AL81"/>
    <mergeCell ref="D82:K82"/>
    <mergeCell ref="L82:M82"/>
    <mergeCell ref="N82:O82"/>
    <mergeCell ref="P82:Q82"/>
    <mergeCell ref="R82:S82"/>
    <mergeCell ref="W82:AD82"/>
    <mergeCell ref="AE80:AF80"/>
    <mergeCell ref="AG80:AH80"/>
    <mergeCell ref="AI80:AJ80"/>
    <mergeCell ref="AK80:AL80"/>
    <mergeCell ref="D81:K81"/>
    <mergeCell ref="L81:M81"/>
    <mergeCell ref="N81:O81"/>
    <mergeCell ref="P81:Q81"/>
    <mergeCell ref="R81:S81"/>
    <mergeCell ref="W81:AD81"/>
    <mergeCell ref="A76:B82"/>
    <mergeCell ref="AE77:AF77"/>
    <mergeCell ref="AG77:AH77"/>
    <mergeCell ref="AI77:AJ77"/>
    <mergeCell ref="AK77:AL77"/>
    <mergeCell ref="D78:K78"/>
    <mergeCell ref="L78:M78"/>
    <mergeCell ref="N78:O78"/>
    <mergeCell ref="P78:Q78"/>
    <mergeCell ref="R78:S78"/>
    <mergeCell ref="W78:AD78"/>
    <mergeCell ref="D77:K77"/>
    <mergeCell ref="L77:M77"/>
    <mergeCell ref="N77:O77"/>
    <mergeCell ref="P77:Q77"/>
    <mergeCell ref="R77:S77"/>
    <mergeCell ref="W77:AD77"/>
    <mergeCell ref="AE74:AF74"/>
    <mergeCell ref="AG74:AH74"/>
    <mergeCell ref="AI74:AJ74"/>
    <mergeCell ref="AK74:AL74"/>
    <mergeCell ref="C76:E76"/>
    <mergeCell ref="F76:S76"/>
    <mergeCell ref="T76:U82"/>
    <mergeCell ref="V76:X76"/>
    <mergeCell ref="Y76:AL76"/>
    <mergeCell ref="AE79:AF79"/>
    <mergeCell ref="AG79:AH79"/>
    <mergeCell ref="AI79:AJ79"/>
    <mergeCell ref="AK79:AL79"/>
    <mergeCell ref="D80:K80"/>
    <mergeCell ref="L80:M80"/>
    <mergeCell ref="N80:O80"/>
    <mergeCell ref="AE78:AF78"/>
    <mergeCell ref="AG78:AH78"/>
    <mergeCell ref="AI78:AJ78"/>
    <mergeCell ref="AK78:AL78"/>
    <mergeCell ref="AE73:AF73"/>
    <mergeCell ref="AG73:AH73"/>
    <mergeCell ref="AI73:AJ73"/>
    <mergeCell ref="AK73:AL73"/>
    <mergeCell ref="D74:K74"/>
    <mergeCell ref="L74:M74"/>
    <mergeCell ref="N74:O74"/>
    <mergeCell ref="P74:Q74"/>
    <mergeCell ref="R74:S74"/>
    <mergeCell ref="W74:AD74"/>
    <mergeCell ref="AE72:AF72"/>
    <mergeCell ref="AG72:AH72"/>
    <mergeCell ref="AI72:AJ72"/>
    <mergeCell ref="AK72:AL72"/>
    <mergeCell ref="D73:K73"/>
    <mergeCell ref="L73:M73"/>
    <mergeCell ref="N73:O73"/>
    <mergeCell ref="P73:Q73"/>
    <mergeCell ref="R73:S73"/>
    <mergeCell ref="W73:AD73"/>
    <mergeCell ref="AE71:AF71"/>
    <mergeCell ref="AG71:AH71"/>
    <mergeCell ref="AI71:AJ71"/>
    <mergeCell ref="AK71:AL71"/>
    <mergeCell ref="D72:K72"/>
    <mergeCell ref="L72:M72"/>
    <mergeCell ref="N72:O72"/>
    <mergeCell ref="P72:Q72"/>
    <mergeCell ref="R72:S72"/>
    <mergeCell ref="W72:AD72"/>
    <mergeCell ref="AE70:AF70"/>
    <mergeCell ref="AG70:AH70"/>
    <mergeCell ref="AI70:AJ70"/>
    <mergeCell ref="AK70:AL70"/>
    <mergeCell ref="D71:K71"/>
    <mergeCell ref="L71:M71"/>
    <mergeCell ref="N71:O71"/>
    <mergeCell ref="P71:Q71"/>
    <mergeCell ref="R71:S71"/>
    <mergeCell ref="W71:AD71"/>
    <mergeCell ref="D70:K70"/>
    <mergeCell ref="L70:M70"/>
    <mergeCell ref="N70:O70"/>
    <mergeCell ref="P70:Q70"/>
    <mergeCell ref="R70:S70"/>
    <mergeCell ref="W70:AD70"/>
    <mergeCell ref="D69:K69"/>
    <mergeCell ref="L69:M69"/>
    <mergeCell ref="N69:O69"/>
    <mergeCell ref="P69:Q69"/>
    <mergeCell ref="R69:S69"/>
    <mergeCell ref="W69:AD69"/>
    <mergeCell ref="AE66:AF66"/>
    <mergeCell ref="AG66:AH66"/>
    <mergeCell ref="AI66:AJ66"/>
    <mergeCell ref="AK66:AL66"/>
    <mergeCell ref="L63:M63"/>
    <mergeCell ref="N63:O63"/>
    <mergeCell ref="P63:Q63"/>
    <mergeCell ref="R63:S63"/>
    <mergeCell ref="W63:AD63"/>
    <mergeCell ref="P64:Q64"/>
    <mergeCell ref="R64:S64"/>
    <mergeCell ref="W64:AD64"/>
    <mergeCell ref="D63:K63"/>
    <mergeCell ref="AE69:AF69"/>
    <mergeCell ref="AG69:AH69"/>
    <mergeCell ref="AI69:AJ69"/>
    <mergeCell ref="AK69:AL69"/>
    <mergeCell ref="A68:B74"/>
    <mergeCell ref="C68:E68"/>
    <mergeCell ref="F68:S68"/>
    <mergeCell ref="T68:U74"/>
    <mergeCell ref="V68:X68"/>
    <mergeCell ref="Y68:AL68"/>
    <mergeCell ref="AE65:AF65"/>
    <mergeCell ref="AG65:AH65"/>
    <mergeCell ref="AI65:AJ65"/>
    <mergeCell ref="AK65:AL65"/>
    <mergeCell ref="D66:K66"/>
    <mergeCell ref="L66:M66"/>
    <mergeCell ref="N66:O66"/>
    <mergeCell ref="P66:Q66"/>
    <mergeCell ref="R66:S66"/>
    <mergeCell ref="W66:AD66"/>
    <mergeCell ref="AE64:AF64"/>
    <mergeCell ref="AG64:AH64"/>
    <mergeCell ref="AI64:AJ64"/>
    <mergeCell ref="AK64:AL64"/>
    <mergeCell ref="D65:K65"/>
    <mergeCell ref="L65:M65"/>
    <mergeCell ref="N65:O65"/>
    <mergeCell ref="P65:Q65"/>
    <mergeCell ref="R65:S65"/>
    <mergeCell ref="W65:AD65"/>
    <mergeCell ref="A60:B66"/>
    <mergeCell ref="AE61:AF61"/>
    <mergeCell ref="AG61:AH61"/>
    <mergeCell ref="AI61:AJ61"/>
    <mergeCell ref="AK61:AL61"/>
    <mergeCell ref="D62:K62"/>
    <mergeCell ref="L62:M62"/>
    <mergeCell ref="N62:O62"/>
    <mergeCell ref="P62:Q62"/>
    <mergeCell ref="R62:S62"/>
    <mergeCell ref="W62:AD62"/>
    <mergeCell ref="D61:K61"/>
    <mergeCell ref="L61:M61"/>
    <mergeCell ref="N61:O61"/>
    <mergeCell ref="P61:Q61"/>
    <mergeCell ref="R61:S61"/>
    <mergeCell ref="W61:AD61"/>
    <mergeCell ref="AE58:AF58"/>
    <mergeCell ref="AG58:AH58"/>
    <mergeCell ref="AI58:AJ58"/>
    <mergeCell ref="AK58:AL58"/>
    <mergeCell ref="C60:E60"/>
    <mergeCell ref="F60:S60"/>
    <mergeCell ref="T60:U66"/>
    <mergeCell ref="V60:X60"/>
    <mergeCell ref="Y60:AL60"/>
    <mergeCell ref="AE63:AF63"/>
    <mergeCell ref="AG63:AH63"/>
    <mergeCell ref="AI63:AJ63"/>
    <mergeCell ref="AK63:AL63"/>
    <mergeCell ref="D64:K64"/>
    <mergeCell ref="L64:M64"/>
    <mergeCell ref="N64:O64"/>
    <mergeCell ref="AE62:AF62"/>
    <mergeCell ref="AG62:AH62"/>
    <mergeCell ref="AI62:AJ62"/>
    <mergeCell ref="AK62:AL62"/>
    <mergeCell ref="AE57:AF57"/>
    <mergeCell ref="AG57:AH57"/>
    <mergeCell ref="AI57:AJ57"/>
    <mergeCell ref="AK57:AL57"/>
    <mergeCell ref="D58:K58"/>
    <mergeCell ref="L58:M58"/>
    <mergeCell ref="N58:O58"/>
    <mergeCell ref="P58:Q58"/>
    <mergeCell ref="R58:S58"/>
    <mergeCell ref="W58:AD58"/>
    <mergeCell ref="AE56:AF56"/>
    <mergeCell ref="AG56:AH56"/>
    <mergeCell ref="AI56:AJ56"/>
    <mergeCell ref="AK56:AL56"/>
    <mergeCell ref="D57:K57"/>
    <mergeCell ref="L57:M57"/>
    <mergeCell ref="N57:O57"/>
    <mergeCell ref="P57:Q57"/>
    <mergeCell ref="R57:S57"/>
    <mergeCell ref="W57:AD57"/>
    <mergeCell ref="AE55:AF55"/>
    <mergeCell ref="AG55:AH55"/>
    <mergeCell ref="AI55:AJ55"/>
    <mergeCell ref="AK55:AL55"/>
    <mergeCell ref="D56:K56"/>
    <mergeCell ref="L56:M56"/>
    <mergeCell ref="N56:O56"/>
    <mergeCell ref="P56:Q56"/>
    <mergeCell ref="R56:S56"/>
    <mergeCell ref="W56:AD56"/>
    <mergeCell ref="AE54:AF54"/>
    <mergeCell ref="AG54:AH54"/>
    <mergeCell ref="AI54:AJ54"/>
    <mergeCell ref="AK54:AL54"/>
    <mergeCell ref="D55:K55"/>
    <mergeCell ref="L55:M55"/>
    <mergeCell ref="N55:O55"/>
    <mergeCell ref="P55:Q55"/>
    <mergeCell ref="R55:S55"/>
    <mergeCell ref="W55:AD55"/>
    <mergeCell ref="D54:K54"/>
    <mergeCell ref="L54:M54"/>
    <mergeCell ref="N54:O54"/>
    <mergeCell ref="P54:Q54"/>
    <mergeCell ref="R54:S54"/>
    <mergeCell ref="W54:AD54"/>
    <mergeCell ref="D53:K53"/>
    <mergeCell ref="L53:M53"/>
    <mergeCell ref="N53:O53"/>
    <mergeCell ref="P53:Q53"/>
    <mergeCell ref="R53:S53"/>
    <mergeCell ref="W53:AD53"/>
    <mergeCell ref="AE50:AF50"/>
    <mergeCell ref="AG50:AH50"/>
    <mergeCell ref="AI50:AJ50"/>
    <mergeCell ref="AK50:AL50"/>
    <mergeCell ref="L47:M47"/>
    <mergeCell ref="N47:O47"/>
    <mergeCell ref="P47:Q47"/>
    <mergeCell ref="R47:S47"/>
    <mergeCell ref="W47:AD47"/>
    <mergeCell ref="P48:Q48"/>
    <mergeCell ref="R48:S48"/>
    <mergeCell ref="W48:AD48"/>
    <mergeCell ref="D47:K47"/>
    <mergeCell ref="AE53:AF53"/>
    <mergeCell ref="AG53:AH53"/>
    <mergeCell ref="AI53:AJ53"/>
    <mergeCell ref="AK53:AL53"/>
    <mergeCell ref="A52:B58"/>
    <mergeCell ref="C52:E52"/>
    <mergeCell ref="F52:S52"/>
    <mergeCell ref="T52:U58"/>
    <mergeCell ref="V52:X52"/>
    <mergeCell ref="Y52:AL52"/>
    <mergeCell ref="AE49:AF49"/>
    <mergeCell ref="AG49:AH49"/>
    <mergeCell ref="AI49:AJ49"/>
    <mergeCell ref="AK49:AL49"/>
    <mergeCell ref="D50:K50"/>
    <mergeCell ref="L50:M50"/>
    <mergeCell ref="N50:O50"/>
    <mergeCell ref="P50:Q50"/>
    <mergeCell ref="R50:S50"/>
    <mergeCell ref="W50:AD50"/>
    <mergeCell ref="AE48:AF48"/>
    <mergeCell ref="AG48:AH48"/>
    <mergeCell ref="AI48:AJ48"/>
    <mergeCell ref="AK48:AL48"/>
    <mergeCell ref="D49:K49"/>
    <mergeCell ref="L49:M49"/>
    <mergeCell ref="N49:O49"/>
    <mergeCell ref="P49:Q49"/>
    <mergeCell ref="R49:S49"/>
    <mergeCell ref="W49:AD49"/>
    <mergeCell ref="A44:B50"/>
    <mergeCell ref="AE45:AF45"/>
    <mergeCell ref="AG45:AH45"/>
    <mergeCell ref="AI45:AJ45"/>
    <mergeCell ref="AK45:AL45"/>
    <mergeCell ref="D46:K46"/>
    <mergeCell ref="L46:M46"/>
    <mergeCell ref="N46:O46"/>
    <mergeCell ref="P46:Q46"/>
    <mergeCell ref="R46:S46"/>
    <mergeCell ref="W46:AD46"/>
    <mergeCell ref="D45:K45"/>
    <mergeCell ref="L45:M45"/>
    <mergeCell ref="N45:O45"/>
    <mergeCell ref="P45:Q45"/>
    <mergeCell ref="R45:S45"/>
    <mergeCell ref="W45:AD45"/>
    <mergeCell ref="AE42:AF42"/>
    <mergeCell ref="AG42:AH42"/>
    <mergeCell ref="AI42:AJ42"/>
    <mergeCell ref="AK42:AL42"/>
    <mergeCell ref="C44:E44"/>
    <mergeCell ref="F44:S44"/>
    <mergeCell ref="T44:U50"/>
    <mergeCell ref="V44:X44"/>
    <mergeCell ref="Y44:AL44"/>
    <mergeCell ref="AE47:AF47"/>
    <mergeCell ref="AG47:AH47"/>
    <mergeCell ref="AI47:AJ47"/>
    <mergeCell ref="AK47:AL47"/>
    <mergeCell ref="D48:K48"/>
    <mergeCell ref="L48:M48"/>
    <mergeCell ref="N48:O48"/>
    <mergeCell ref="AE46:AF46"/>
    <mergeCell ref="AG46:AH46"/>
    <mergeCell ref="AI46:AJ46"/>
    <mergeCell ref="AK46:AL46"/>
    <mergeCell ref="AE41:AF41"/>
    <mergeCell ref="AG41:AH41"/>
    <mergeCell ref="AI41:AJ41"/>
    <mergeCell ref="AK41:AL41"/>
    <mergeCell ref="D42:K42"/>
    <mergeCell ref="L42:M42"/>
    <mergeCell ref="N42:O42"/>
    <mergeCell ref="P42:Q42"/>
    <mergeCell ref="R42:S42"/>
    <mergeCell ref="W42:AD42"/>
    <mergeCell ref="AE40:AF40"/>
    <mergeCell ref="AG40:AH40"/>
    <mergeCell ref="AI40:AJ40"/>
    <mergeCell ref="AK40:AL40"/>
    <mergeCell ref="D41:K41"/>
    <mergeCell ref="L41:M41"/>
    <mergeCell ref="N41:O41"/>
    <mergeCell ref="P41:Q41"/>
    <mergeCell ref="R41:S41"/>
    <mergeCell ref="W41:AD41"/>
    <mergeCell ref="AE39:AF39"/>
    <mergeCell ref="AG39:AH39"/>
    <mergeCell ref="AI39:AJ39"/>
    <mergeCell ref="AK39:AL39"/>
    <mergeCell ref="D40:K40"/>
    <mergeCell ref="L40:M40"/>
    <mergeCell ref="N40:O40"/>
    <mergeCell ref="P40:Q40"/>
    <mergeCell ref="R40:S40"/>
    <mergeCell ref="W40:AD40"/>
    <mergeCell ref="AE38:AF38"/>
    <mergeCell ref="AG38:AH38"/>
    <mergeCell ref="AI38:AJ38"/>
    <mergeCell ref="AK38:AL38"/>
    <mergeCell ref="D39:K39"/>
    <mergeCell ref="L39:M39"/>
    <mergeCell ref="N39:O39"/>
    <mergeCell ref="P39:Q39"/>
    <mergeCell ref="R39:S39"/>
    <mergeCell ref="W39:AD39"/>
    <mergeCell ref="D38:K38"/>
    <mergeCell ref="L38:M38"/>
    <mergeCell ref="N38:O38"/>
    <mergeCell ref="P38:Q38"/>
    <mergeCell ref="R38:S38"/>
    <mergeCell ref="W38:AD38"/>
    <mergeCell ref="A28:B34"/>
    <mergeCell ref="AE37:AF37"/>
    <mergeCell ref="AG37:AH37"/>
    <mergeCell ref="AI37:AJ37"/>
    <mergeCell ref="AK37:AL37"/>
    <mergeCell ref="D30:K30"/>
    <mergeCell ref="D37:K37"/>
    <mergeCell ref="L37:M37"/>
    <mergeCell ref="N37:O37"/>
    <mergeCell ref="P37:Q37"/>
    <mergeCell ref="R37:S37"/>
    <mergeCell ref="W37:AD37"/>
    <mergeCell ref="AE34:AF34"/>
    <mergeCell ref="AG34:AH34"/>
    <mergeCell ref="AI34:AJ34"/>
    <mergeCell ref="AK34:AL34"/>
    <mergeCell ref="AG30:AH30"/>
    <mergeCell ref="AI30:AJ30"/>
    <mergeCell ref="AK30:AL30"/>
    <mergeCell ref="D31:K31"/>
    <mergeCell ref="L31:M31"/>
    <mergeCell ref="N31:O31"/>
    <mergeCell ref="P31:Q31"/>
    <mergeCell ref="R31:S31"/>
    <mergeCell ref="W31:AD31"/>
    <mergeCell ref="L30:M30"/>
    <mergeCell ref="N30:O30"/>
    <mergeCell ref="P30:Q30"/>
    <mergeCell ref="R30:S30"/>
    <mergeCell ref="W30:AD30"/>
    <mergeCell ref="P32:Q32"/>
    <mergeCell ref="R32:S32"/>
    <mergeCell ref="W32:AD32"/>
    <mergeCell ref="AE30:AF30"/>
    <mergeCell ref="R26:S26"/>
    <mergeCell ref="W26:AD26"/>
    <mergeCell ref="A36:B42"/>
    <mergeCell ref="C36:E36"/>
    <mergeCell ref="F36:S36"/>
    <mergeCell ref="T36:U42"/>
    <mergeCell ref="V36:X36"/>
    <mergeCell ref="Y36:AL36"/>
    <mergeCell ref="AE33:AF33"/>
    <mergeCell ref="AG33:AH33"/>
    <mergeCell ref="AI33:AJ33"/>
    <mergeCell ref="AK33:AL33"/>
    <mergeCell ref="D34:K34"/>
    <mergeCell ref="L34:M34"/>
    <mergeCell ref="N34:O34"/>
    <mergeCell ref="P34:Q34"/>
    <mergeCell ref="R34:S34"/>
    <mergeCell ref="W34:AD34"/>
    <mergeCell ref="AE32:AF32"/>
    <mergeCell ref="AG32:AH32"/>
    <mergeCell ref="AI32:AJ32"/>
    <mergeCell ref="AK32:AL32"/>
    <mergeCell ref="D33:K33"/>
    <mergeCell ref="L33:M33"/>
    <mergeCell ref="N33:O33"/>
    <mergeCell ref="P33:Q33"/>
    <mergeCell ref="R33:S33"/>
    <mergeCell ref="W33:AD33"/>
    <mergeCell ref="AE29:AF29"/>
    <mergeCell ref="AG29:AH29"/>
    <mergeCell ref="AI29:AJ29"/>
    <mergeCell ref="AK29:AL29"/>
    <mergeCell ref="D24:K24"/>
    <mergeCell ref="L24:M24"/>
    <mergeCell ref="N24:O24"/>
    <mergeCell ref="P24:Q24"/>
    <mergeCell ref="R24:S24"/>
    <mergeCell ref="W24:AD24"/>
    <mergeCell ref="D29:K29"/>
    <mergeCell ref="L29:M29"/>
    <mergeCell ref="N29:O29"/>
    <mergeCell ref="P29:Q29"/>
    <mergeCell ref="R29:S29"/>
    <mergeCell ref="W29:AD29"/>
    <mergeCell ref="AE26:AF26"/>
    <mergeCell ref="AG26:AH26"/>
    <mergeCell ref="AI26:AJ26"/>
    <mergeCell ref="AK26:AL26"/>
    <mergeCell ref="C28:E28"/>
    <mergeCell ref="F28:S28"/>
    <mergeCell ref="T28:U34"/>
    <mergeCell ref="V28:X28"/>
    <mergeCell ref="Y28:AL28"/>
    <mergeCell ref="AE31:AF31"/>
    <mergeCell ref="AG31:AH31"/>
    <mergeCell ref="AI31:AJ31"/>
    <mergeCell ref="AK31:AL31"/>
    <mergeCell ref="D32:K32"/>
    <mergeCell ref="L32:M32"/>
    <mergeCell ref="N32:O32"/>
    <mergeCell ref="AE25:AF25"/>
    <mergeCell ref="AG25:AH25"/>
    <mergeCell ref="AE24:AF24"/>
    <mergeCell ref="AG24:AH24"/>
    <mergeCell ref="AI24:AJ24"/>
    <mergeCell ref="AK24:AL24"/>
    <mergeCell ref="D25:K25"/>
    <mergeCell ref="L25:M25"/>
    <mergeCell ref="N25:O25"/>
    <mergeCell ref="P25:Q25"/>
    <mergeCell ref="R25:S25"/>
    <mergeCell ref="W25:AD25"/>
    <mergeCell ref="AE18:AF18"/>
    <mergeCell ref="AG18:AH18"/>
    <mergeCell ref="AI18:AJ18"/>
    <mergeCell ref="AK18:AL18"/>
    <mergeCell ref="AE23:AF23"/>
    <mergeCell ref="AG23:AH23"/>
    <mergeCell ref="AI23:AJ23"/>
    <mergeCell ref="AK23:AL23"/>
    <mergeCell ref="W22:AD22"/>
    <mergeCell ref="A20:B26"/>
    <mergeCell ref="C20:E20"/>
    <mergeCell ref="F20:S20"/>
    <mergeCell ref="V20:X20"/>
    <mergeCell ref="Y20:AL20"/>
    <mergeCell ref="D21:K21"/>
    <mergeCell ref="AE21:AF21"/>
    <mergeCell ref="AG21:AH21"/>
    <mergeCell ref="AI21:AJ21"/>
    <mergeCell ref="AK21:AL21"/>
    <mergeCell ref="D22:K22"/>
    <mergeCell ref="L22:M22"/>
    <mergeCell ref="A12:B18"/>
    <mergeCell ref="C12:E12"/>
    <mergeCell ref="F12:S12"/>
    <mergeCell ref="AE22:AF22"/>
    <mergeCell ref="AG22:AH22"/>
    <mergeCell ref="AI22:AJ22"/>
    <mergeCell ref="AK22:AL22"/>
    <mergeCell ref="L17:M17"/>
    <mergeCell ref="N17:O17"/>
    <mergeCell ref="P17:Q17"/>
    <mergeCell ref="R17:S17"/>
    <mergeCell ref="W17:AD17"/>
    <mergeCell ref="D16:K16"/>
    <mergeCell ref="L16:M16"/>
    <mergeCell ref="N16:O16"/>
    <mergeCell ref="P16:Q16"/>
    <mergeCell ref="AI25:AJ25"/>
    <mergeCell ref="AK25:AL25"/>
    <mergeCell ref="N22:O22"/>
    <mergeCell ref="P22:Q22"/>
    <mergeCell ref="L21:M21"/>
    <mergeCell ref="N21:O21"/>
    <mergeCell ref="P21:Q21"/>
    <mergeCell ref="R21:S21"/>
    <mergeCell ref="T21:U26"/>
    <mergeCell ref="W21:AD21"/>
    <mergeCell ref="D23:K23"/>
    <mergeCell ref="L23:M23"/>
    <mergeCell ref="N23:O23"/>
    <mergeCell ref="P23:Q23"/>
    <mergeCell ref="R23:S23"/>
    <mergeCell ref="W23:AD23"/>
    <mergeCell ref="N14:O14"/>
    <mergeCell ref="P14:Q14"/>
    <mergeCell ref="R14:S14"/>
    <mergeCell ref="W14:AD14"/>
    <mergeCell ref="D26:K26"/>
    <mergeCell ref="L26:M26"/>
    <mergeCell ref="N26:O26"/>
    <mergeCell ref="P26:Q26"/>
    <mergeCell ref="R22:S22"/>
    <mergeCell ref="W13:AD13"/>
    <mergeCell ref="AE13:AF13"/>
    <mergeCell ref="AG13:AH13"/>
    <mergeCell ref="AI13:AJ13"/>
    <mergeCell ref="AK13:AL13"/>
    <mergeCell ref="T12:U18"/>
    <mergeCell ref="V12:X12"/>
    <mergeCell ref="Y12:AL12"/>
    <mergeCell ref="D13:K13"/>
    <mergeCell ref="L13:M13"/>
    <mergeCell ref="N13:O13"/>
    <mergeCell ref="P13:Q13"/>
    <mergeCell ref="AE17:AF17"/>
    <mergeCell ref="AG17:AH17"/>
    <mergeCell ref="AI17:AJ17"/>
    <mergeCell ref="AK17:AL17"/>
    <mergeCell ref="D18:K18"/>
    <mergeCell ref="L18:M18"/>
    <mergeCell ref="N18:O18"/>
    <mergeCell ref="P18:Q18"/>
    <mergeCell ref="R18:S18"/>
    <mergeCell ref="W18:AD18"/>
    <mergeCell ref="AE16:AF16"/>
    <mergeCell ref="AG16:AH16"/>
    <mergeCell ref="AI16:AJ16"/>
    <mergeCell ref="AK16:AL16"/>
    <mergeCell ref="D17:K17"/>
    <mergeCell ref="R16:S16"/>
    <mergeCell ref="W16:AD16"/>
    <mergeCell ref="T11:U11"/>
    <mergeCell ref="W11:AD11"/>
    <mergeCell ref="AE11:AF11"/>
    <mergeCell ref="AG11:AH11"/>
    <mergeCell ref="AI11:AJ11"/>
    <mergeCell ref="AK11:AL11"/>
    <mergeCell ref="A11:B11"/>
    <mergeCell ref="D11:K11"/>
    <mergeCell ref="L11:M11"/>
    <mergeCell ref="N11:O11"/>
    <mergeCell ref="P11:Q11"/>
    <mergeCell ref="R11:S11"/>
    <mergeCell ref="AE15:AF15"/>
    <mergeCell ref="AG15:AH15"/>
    <mergeCell ref="AI15:AJ15"/>
    <mergeCell ref="AK15:AL15"/>
    <mergeCell ref="E8:F8"/>
    <mergeCell ref="K8:L8"/>
    <mergeCell ref="T8:U8"/>
    <mergeCell ref="AE14:AF14"/>
    <mergeCell ref="AG14:AH14"/>
    <mergeCell ref="AI14:AJ14"/>
    <mergeCell ref="AK14:AL14"/>
    <mergeCell ref="D15:K15"/>
    <mergeCell ref="L15:M15"/>
    <mergeCell ref="N15:O15"/>
    <mergeCell ref="P15:Q15"/>
    <mergeCell ref="R15:S15"/>
    <mergeCell ref="W15:AD15"/>
    <mergeCell ref="D14:K14"/>
    <mergeCell ref="L14:M14"/>
    <mergeCell ref="R13:S13"/>
    <mergeCell ref="D1:T1"/>
    <mergeCell ref="V1:X1"/>
    <mergeCell ref="Y1:AH1"/>
    <mergeCell ref="AK1:AL1"/>
    <mergeCell ref="D2:M2"/>
    <mergeCell ref="N2:Q2"/>
    <mergeCell ref="R2:U2"/>
    <mergeCell ref="AA2:AJ2"/>
    <mergeCell ref="A4:F4"/>
    <mergeCell ref="G4:L4"/>
    <mergeCell ref="M4:P4"/>
    <mergeCell ref="Q4:V4"/>
    <mergeCell ref="W4:AD4"/>
    <mergeCell ref="AG4:AL4"/>
    <mergeCell ref="M5:N5"/>
    <mergeCell ref="O5:P5"/>
    <mergeCell ref="Q5:S5"/>
    <mergeCell ref="T5:V5"/>
    <mergeCell ref="W5:Z5"/>
    <mergeCell ref="AA5:AD5"/>
    <mergeCell ref="AG5:AH5"/>
    <mergeCell ref="AI5:AJ5"/>
    <mergeCell ref="AK5:AL5"/>
    <mergeCell ref="A5:C5"/>
    <mergeCell ref="D5:F5"/>
    <mergeCell ref="G5:I5"/>
    <mergeCell ref="J5:L5"/>
  </mergeCells>
  <phoneticPr fontId="1"/>
  <printOptions horizontalCentered="1"/>
  <pageMargins left="0.47244094488188981" right="0.31496062992125984" top="0.47244094488188981" bottom="0.19685039370078741" header="0.39370078740157483" footer="0.19685039370078741"/>
  <pageSetup paperSize="9" orientation="portrait" r:id="rId1"/>
  <headerFooter scaleWithDoc="0" alignWithMargins="0">
    <oddHeader xml:space="preserve">&amp;RNO．&amp;P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K172"/>
  <sheetViews>
    <sheetView showGridLines="0" workbookViewId="0">
      <selection activeCell="A4" sqref="A4:AL8"/>
    </sheetView>
  </sheetViews>
  <sheetFormatPr defaultColWidth="2.5" defaultRowHeight="13.5" x14ac:dyDescent="0.15"/>
  <cols>
    <col min="1" max="2" width="2.5" customWidth="1"/>
    <col min="3" max="3" width="2.75" customWidth="1"/>
    <col min="4" max="21" width="2.5" customWidth="1"/>
    <col min="22" max="22" width="2.75" customWidth="1"/>
    <col min="38" max="38" width="2.5" customWidth="1"/>
    <col min="39" max="39" width="0.875" customWidth="1"/>
  </cols>
  <sheetData>
    <row r="1" spans="1:89" ht="15" customHeight="1" x14ac:dyDescent="0.15">
      <c r="A1" s="93" t="s">
        <v>2</v>
      </c>
      <c r="B1" s="33"/>
      <c r="D1" s="425" t="str">
        <f>IF('送信状 '!J11="","",'送信状 '!J11)</f>
        <v/>
      </c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  <c r="P1" s="426"/>
      <c r="Q1" s="426"/>
      <c r="R1" s="426"/>
      <c r="S1" s="426"/>
      <c r="T1" s="426"/>
      <c r="V1" s="427"/>
      <c r="W1" s="427"/>
      <c r="X1" s="427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34"/>
      <c r="AJ1" s="34"/>
      <c r="AK1" s="281"/>
      <c r="AL1" s="281"/>
      <c r="AO1" s="3"/>
    </row>
    <row r="2" spans="1:89" ht="15" customHeight="1" x14ac:dyDescent="0.15">
      <c r="A2" s="93" t="s">
        <v>14</v>
      </c>
      <c r="B2" s="33"/>
      <c r="D2" s="429" t="str">
        <f>IF('送信状 '!J15="","",'送信状 '!J15)</f>
        <v/>
      </c>
      <c r="E2" s="429"/>
      <c r="F2" s="429"/>
      <c r="G2" s="429"/>
      <c r="H2" s="429"/>
      <c r="I2" s="429"/>
      <c r="J2" s="429"/>
      <c r="K2" s="429"/>
      <c r="L2" s="429"/>
      <c r="M2" s="429"/>
      <c r="N2" s="430" t="str">
        <f>IF('送信状 '!J16="","",'送信状 '!J16)</f>
        <v/>
      </c>
      <c r="O2" s="430"/>
      <c r="P2" s="430"/>
      <c r="Q2" s="430"/>
      <c r="R2" s="431" t="str">
        <f>IF('送信状 '!J18="","",'送信状 '!J18)</f>
        <v/>
      </c>
      <c r="S2" s="431"/>
      <c r="T2" s="431"/>
      <c r="U2" s="431"/>
      <c r="W2" s="93" t="s">
        <v>43</v>
      </c>
      <c r="AA2" s="432" t="str">
        <f>IF('送信状 '!J14="","",'送信状 '!J14)</f>
        <v/>
      </c>
      <c r="AB2" s="432"/>
      <c r="AC2" s="432"/>
      <c r="AD2" s="432"/>
      <c r="AE2" s="432"/>
      <c r="AF2" s="432"/>
      <c r="AG2" s="432"/>
      <c r="AH2" s="432"/>
      <c r="AI2" s="432"/>
      <c r="AJ2" s="432"/>
      <c r="AK2" s="35"/>
      <c r="AL2" s="35"/>
    </row>
    <row r="3" spans="1:89" ht="7.5" customHeight="1" thickBot="1" x14ac:dyDescent="0.2">
      <c r="D3" s="36"/>
    </row>
    <row r="4" spans="1:89" ht="11.25" customHeight="1" x14ac:dyDescent="0.15">
      <c r="A4" s="446" t="s">
        <v>93</v>
      </c>
      <c r="B4" s="447"/>
      <c r="C4" s="447"/>
      <c r="D4" s="447"/>
      <c r="E4" s="447"/>
      <c r="F4" s="447"/>
      <c r="G4" s="446" t="s">
        <v>4</v>
      </c>
      <c r="H4" s="447"/>
      <c r="I4" s="447"/>
      <c r="J4" s="447"/>
      <c r="K4" s="447"/>
      <c r="L4" s="447"/>
      <c r="M4" s="450" t="s">
        <v>110</v>
      </c>
      <c r="N4" s="447"/>
      <c r="O4" s="447"/>
      <c r="P4" s="451"/>
      <c r="Q4" s="433" t="s">
        <v>83</v>
      </c>
      <c r="R4" s="433"/>
      <c r="S4" s="433"/>
      <c r="T4" s="433"/>
      <c r="U4" s="433"/>
      <c r="V4" s="434"/>
      <c r="W4" s="435" t="s">
        <v>3</v>
      </c>
      <c r="X4" s="436"/>
      <c r="Y4" s="436"/>
      <c r="Z4" s="436"/>
      <c r="AA4" s="436"/>
      <c r="AB4" s="436"/>
      <c r="AC4" s="436"/>
      <c r="AD4" s="437"/>
      <c r="AG4" s="418" t="s">
        <v>116</v>
      </c>
      <c r="AH4" s="419"/>
      <c r="AI4" s="419"/>
      <c r="AJ4" s="419"/>
      <c r="AK4" s="419"/>
      <c r="AL4" s="420"/>
    </row>
    <row r="5" spans="1:89" ht="11.25" customHeight="1" x14ac:dyDescent="0.15">
      <c r="A5" s="438" t="s">
        <v>1</v>
      </c>
      <c r="B5" s="439"/>
      <c r="C5" s="440"/>
      <c r="D5" s="441" t="s">
        <v>30</v>
      </c>
      <c r="E5" s="439"/>
      <c r="F5" s="439"/>
      <c r="G5" s="438" t="s">
        <v>1</v>
      </c>
      <c r="H5" s="439"/>
      <c r="I5" s="440"/>
      <c r="J5" s="441" t="s">
        <v>30</v>
      </c>
      <c r="K5" s="439"/>
      <c r="L5" s="439"/>
      <c r="M5" s="448" t="s">
        <v>106</v>
      </c>
      <c r="N5" s="439"/>
      <c r="O5" s="441" t="s">
        <v>46</v>
      </c>
      <c r="P5" s="449"/>
      <c r="Q5" s="439" t="s">
        <v>1</v>
      </c>
      <c r="R5" s="439"/>
      <c r="S5" s="439"/>
      <c r="T5" s="421" t="s">
        <v>30</v>
      </c>
      <c r="U5" s="442"/>
      <c r="V5" s="443"/>
      <c r="W5" s="444" t="s">
        <v>81</v>
      </c>
      <c r="X5" s="439"/>
      <c r="Y5" s="439"/>
      <c r="Z5" s="440"/>
      <c r="AA5" s="439" t="s">
        <v>82</v>
      </c>
      <c r="AB5" s="439"/>
      <c r="AC5" s="439"/>
      <c r="AD5" s="445"/>
      <c r="AG5" s="480">
        <f>入力用!T11</f>
        <v>0</v>
      </c>
      <c r="AH5" s="442"/>
      <c r="AI5" s="421">
        <f>入力用!U11</f>
        <v>0</v>
      </c>
      <c r="AJ5" s="481"/>
      <c r="AK5" s="421">
        <f>入力用!V11</f>
        <v>0</v>
      </c>
      <c r="AL5" s="422"/>
    </row>
    <row r="6" spans="1:89" ht="11.25" customHeight="1" x14ac:dyDescent="0.15">
      <c r="A6" s="456" t="str">
        <f>IF(入力用!L3="","",入力用!L3)</f>
        <v/>
      </c>
      <c r="B6" s="457"/>
      <c r="C6" s="458"/>
      <c r="D6" s="462" t="str">
        <f>IF(入力用!M3="","",入力用!M3)</f>
        <v/>
      </c>
      <c r="E6" s="457"/>
      <c r="F6" s="463"/>
      <c r="G6" s="456" t="str">
        <f>IF(入力用!L6="","",入力用!L6)</f>
        <v/>
      </c>
      <c r="H6" s="457"/>
      <c r="I6" s="458"/>
      <c r="J6" s="462" t="str">
        <f>IF(入力用!M6="","",入力用!M6)</f>
        <v/>
      </c>
      <c r="K6" s="457"/>
      <c r="L6" s="466"/>
      <c r="M6" s="468" t="str">
        <f>IF(入力用!N6="","",入力用!N6)</f>
        <v/>
      </c>
      <c r="N6" s="458"/>
      <c r="O6" s="462" t="str">
        <f>IF(入力用!O6="","",入力用!O6)</f>
        <v/>
      </c>
      <c r="P6" s="463"/>
      <c r="Q6" s="456" t="str">
        <f>IF(入力用!L9="","",入力用!L9)</f>
        <v/>
      </c>
      <c r="R6" s="457"/>
      <c r="S6" s="458"/>
      <c r="T6" s="462" t="str">
        <f>IF(入力用!M9="","",入力用!M9)</f>
        <v/>
      </c>
      <c r="U6" s="457"/>
      <c r="V6" s="470"/>
      <c r="W6" s="472">
        <f>IF(入力用!L12="","",入力用!L12)</f>
        <v>0</v>
      </c>
      <c r="X6" s="473"/>
      <c r="Y6" s="473"/>
      <c r="Z6" s="479" t="s">
        <v>0</v>
      </c>
      <c r="AA6" s="476">
        <f>IF(入力用!M12="","",入力用!M12)</f>
        <v>0</v>
      </c>
      <c r="AB6" s="473"/>
      <c r="AC6" s="473"/>
      <c r="AD6" s="478" t="s">
        <v>0</v>
      </c>
      <c r="AG6" s="482">
        <f>入力用!T2</f>
        <v>0</v>
      </c>
      <c r="AH6" s="483"/>
      <c r="AI6" s="423">
        <f>入力用!U2</f>
        <v>0</v>
      </c>
      <c r="AJ6" s="484"/>
      <c r="AK6" s="423">
        <f>入力用!V2</f>
        <v>0</v>
      </c>
      <c r="AL6" s="424"/>
    </row>
    <row r="7" spans="1:89" ht="9" customHeight="1" x14ac:dyDescent="0.15">
      <c r="A7" s="459"/>
      <c r="B7" s="460"/>
      <c r="C7" s="461"/>
      <c r="D7" s="464"/>
      <c r="E7" s="460"/>
      <c r="F7" s="465"/>
      <c r="G7" s="459"/>
      <c r="H7" s="460"/>
      <c r="I7" s="461"/>
      <c r="J7" s="464"/>
      <c r="K7" s="460"/>
      <c r="L7" s="467"/>
      <c r="M7" s="469"/>
      <c r="N7" s="461"/>
      <c r="O7" s="464"/>
      <c r="P7" s="465"/>
      <c r="Q7" s="459"/>
      <c r="R7" s="460"/>
      <c r="S7" s="461"/>
      <c r="T7" s="464"/>
      <c r="U7" s="460"/>
      <c r="V7" s="471"/>
      <c r="W7" s="474"/>
      <c r="X7" s="475"/>
      <c r="Y7" s="475"/>
      <c r="Z7" s="461"/>
      <c r="AA7" s="477"/>
      <c r="AB7" s="475"/>
      <c r="AC7" s="475"/>
      <c r="AD7" s="471"/>
      <c r="AG7" s="485" t="str">
        <f>IF(入力用!T2="","","（"&amp;入力用!T3&amp;"）")</f>
        <v>（0）</v>
      </c>
      <c r="AH7" s="486"/>
      <c r="AI7" s="487" t="str">
        <f>IF(入力用!U2="","","（"&amp;入力用!U3&amp;"）")</f>
        <v>（0）</v>
      </c>
      <c r="AJ7" s="486"/>
      <c r="AK7" s="487" t="str">
        <f>IF(入力用!V2="","","（"&amp;入力用!V3&amp;"）")</f>
        <v>（0）</v>
      </c>
      <c r="AL7" s="488"/>
    </row>
    <row r="8" spans="1:89" ht="2.25" customHeight="1" thickBot="1" x14ac:dyDescent="0.2">
      <c r="A8" s="75"/>
      <c r="B8" s="76"/>
      <c r="C8" s="96"/>
      <c r="D8" s="77"/>
      <c r="E8" s="405"/>
      <c r="F8" s="405"/>
      <c r="G8" s="220"/>
      <c r="H8" s="76"/>
      <c r="I8" s="227"/>
      <c r="J8" s="78"/>
      <c r="K8" s="405"/>
      <c r="L8" s="405"/>
      <c r="M8" s="228"/>
      <c r="N8" s="76"/>
      <c r="O8" s="77"/>
      <c r="P8" s="227"/>
      <c r="Q8" s="76"/>
      <c r="R8" s="95"/>
      <c r="S8" s="95"/>
      <c r="T8" s="406"/>
      <c r="U8" s="405"/>
      <c r="V8" s="239"/>
      <c r="W8" s="79"/>
      <c r="X8" s="80"/>
      <c r="Y8" s="80"/>
      <c r="Z8" s="81"/>
      <c r="AA8" s="80"/>
      <c r="AB8" s="80"/>
      <c r="AC8" s="80"/>
      <c r="AD8" s="82"/>
      <c r="AG8" s="230"/>
      <c r="AH8" s="231"/>
      <c r="AI8" s="234"/>
      <c r="AJ8" s="232"/>
      <c r="AK8" s="234"/>
      <c r="AL8" s="233"/>
    </row>
    <row r="9" spans="1:89" s="1" customFormat="1" ht="3.75" customHeight="1" x14ac:dyDescent="0.15">
      <c r="G9" s="37"/>
      <c r="H9" s="37"/>
      <c r="I9" s="37"/>
      <c r="J9" s="37"/>
      <c r="K9" s="37"/>
      <c r="R9" s="38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</row>
    <row r="10" spans="1:89" s="1" customFormat="1" ht="3.75" customHeight="1" x14ac:dyDescent="0.15">
      <c r="E10" s="39"/>
      <c r="F10" s="39"/>
      <c r="G10" s="39"/>
      <c r="H10" s="39"/>
      <c r="I10" s="39"/>
      <c r="J10" s="39"/>
      <c r="K10" s="39"/>
      <c r="R10" s="38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</row>
    <row r="11" spans="1:89" ht="12" customHeight="1" x14ac:dyDescent="0.15">
      <c r="A11" s="407" t="s">
        <v>6</v>
      </c>
      <c r="B11" s="408"/>
      <c r="C11" s="40" t="s">
        <v>44</v>
      </c>
      <c r="D11" s="409" t="s">
        <v>5</v>
      </c>
      <c r="E11" s="410"/>
      <c r="F11" s="410"/>
      <c r="G11" s="410"/>
      <c r="H11" s="410"/>
      <c r="I11" s="410"/>
      <c r="J11" s="410"/>
      <c r="K11" s="408"/>
      <c r="L11" s="409" t="s">
        <v>42</v>
      </c>
      <c r="M11" s="408"/>
      <c r="N11" s="409" t="s">
        <v>12</v>
      </c>
      <c r="O11" s="408"/>
      <c r="P11" s="409" t="s">
        <v>13</v>
      </c>
      <c r="Q11" s="408"/>
      <c r="R11" s="409" t="s">
        <v>31</v>
      </c>
      <c r="S11" s="411"/>
      <c r="T11" s="407" t="s">
        <v>6</v>
      </c>
      <c r="U11" s="408"/>
      <c r="V11" s="40" t="s">
        <v>44</v>
      </c>
      <c r="W11" s="409" t="s">
        <v>5</v>
      </c>
      <c r="X11" s="410"/>
      <c r="Y11" s="410"/>
      <c r="Z11" s="410"/>
      <c r="AA11" s="410"/>
      <c r="AB11" s="410"/>
      <c r="AC11" s="410"/>
      <c r="AD11" s="408"/>
      <c r="AE11" s="409" t="s">
        <v>42</v>
      </c>
      <c r="AF11" s="408"/>
      <c r="AG11" s="409" t="s">
        <v>12</v>
      </c>
      <c r="AH11" s="408"/>
      <c r="AI11" s="409" t="s">
        <v>13</v>
      </c>
      <c r="AJ11" s="408"/>
      <c r="AK11" s="409" t="s">
        <v>31</v>
      </c>
      <c r="AL11" s="411"/>
    </row>
    <row r="12" spans="1:89" ht="17.25" customHeight="1" x14ac:dyDescent="0.15">
      <c r="A12" s="412">
        <v>1</v>
      </c>
      <c r="B12" s="413"/>
      <c r="C12" s="414" t="s">
        <v>80</v>
      </c>
      <c r="D12" s="415"/>
      <c r="E12" s="415"/>
      <c r="F12" s="416" t="str">
        <f>IF(入力用!$C17="","",入力用!$C17)</f>
        <v/>
      </c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7"/>
      <c r="T12" s="412">
        <v>2</v>
      </c>
      <c r="U12" s="413"/>
      <c r="V12" s="414" t="s">
        <v>80</v>
      </c>
      <c r="W12" s="415"/>
      <c r="X12" s="415"/>
      <c r="Y12" s="416" t="str">
        <f>IF(入力用!$C23="","",入力用!$C23)</f>
        <v/>
      </c>
      <c r="Z12" s="416"/>
      <c r="AA12" s="416"/>
      <c r="AB12" s="416"/>
      <c r="AC12" s="416"/>
      <c r="AD12" s="416"/>
      <c r="AE12" s="416"/>
      <c r="AF12" s="416"/>
      <c r="AG12" s="416"/>
      <c r="AH12" s="416"/>
      <c r="AI12" s="416"/>
      <c r="AJ12" s="416"/>
      <c r="AK12" s="416"/>
      <c r="AL12" s="417"/>
    </row>
    <row r="13" spans="1:89" ht="15" customHeight="1" x14ac:dyDescent="0.15">
      <c r="A13" s="370"/>
      <c r="B13" s="371"/>
      <c r="C13" s="41">
        <v>1</v>
      </c>
      <c r="D13" s="378" t="str">
        <f>IF(入力用!E17="","",入力用!E17)</f>
        <v/>
      </c>
      <c r="E13" s="379"/>
      <c r="F13" s="379"/>
      <c r="G13" s="379"/>
      <c r="H13" s="379"/>
      <c r="I13" s="379"/>
      <c r="J13" s="379"/>
      <c r="K13" s="380"/>
      <c r="L13" s="381" t="str">
        <f>IF($D13="","",入力用!F17)</f>
        <v/>
      </c>
      <c r="M13" s="382"/>
      <c r="N13" s="383" t="str">
        <f>IF($D13="","",入力用!T17)</f>
        <v/>
      </c>
      <c r="O13" s="384"/>
      <c r="P13" s="392" t="str">
        <f>IF($D13="","",入力用!U17)</f>
        <v/>
      </c>
      <c r="Q13" s="393"/>
      <c r="R13" s="387" t="str">
        <f>IF(入力用!V17="","",入力用!V17)</f>
        <v/>
      </c>
      <c r="S13" s="388"/>
      <c r="T13" s="370"/>
      <c r="U13" s="371"/>
      <c r="V13" s="41">
        <v>1</v>
      </c>
      <c r="W13" s="353" t="str">
        <f>IF(入力用!E23="","",入力用!E23)</f>
        <v/>
      </c>
      <c r="X13" s="354"/>
      <c r="Y13" s="354"/>
      <c r="Z13" s="354"/>
      <c r="AA13" s="354"/>
      <c r="AB13" s="354"/>
      <c r="AC13" s="354"/>
      <c r="AD13" s="355"/>
      <c r="AE13" s="381" t="str">
        <f>IF($W13="","",入力用!F23)</f>
        <v/>
      </c>
      <c r="AF13" s="382"/>
      <c r="AG13" s="383" t="str">
        <f>IF($W13="","",入力用!T23)</f>
        <v/>
      </c>
      <c r="AH13" s="384"/>
      <c r="AI13" s="385" t="str">
        <f>IF($W13="","",入力用!U23)</f>
        <v/>
      </c>
      <c r="AJ13" s="386"/>
      <c r="AK13" s="387" t="str">
        <f>IF(入力用!V23="","",入力用!V23)</f>
        <v/>
      </c>
      <c r="AL13" s="388"/>
    </row>
    <row r="14" spans="1:89" s="1" customFormat="1" ht="15" customHeight="1" x14ac:dyDescent="0.15">
      <c r="A14" s="370"/>
      <c r="B14" s="371"/>
      <c r="C14" s="41">
        <v>2</v>
      </c>
      <c r="D14" s="353" t="str">
        <f>IF(入力用!E18="","",入力用!E18)</f>
        <v/>
      </c>
      <c r="E14" s="354"/>
      <c r="F14" s="354"/>
      <c r="G14" s="354"/>
      <c r="H14" s="354"/>
      <c r="I14" s="354"/>
      <c r="J14" s="354"/>
      <c r="K14" s="355"/>
      <c r="L14" s="346" t="str">
        <f>IF($D14="","",入力用!F18)</f>
        <v/>
      </c>
      <c r="M14" s="347"/>
      <c r="N14" s="348" t="str">
        <f>IF($D14="","",入力用!T18)</f>
        <v/>
      </c>
      <c r="O14" s="349"/>
      <c r="P14" s="350" t="str">
        <f>IF($D14="","",入力用!U18)</f>
        <v/>
      </c>
      <c r="Q14" s="351"/>
      <c r="R14" s="346" t="str">
        <f>IF(入力用!V18="","",入力用!V18)</f>
        <v/>
      </c>
      <c r="S14" s="356"/>
      <c r="T14" s="370"/>
      <c r="U14" s="371"/>
      <c r="V14" s="41">
        <v>2</v>
      </c>
      <c r="W14" s="353" t="str">
        <f>IF(入力用!E24="","",入力用!E24)</f>
        <v/>
      </c>
      <c r="X14" s="354"/>
      <c r="Y14" s="354"/>
      <c r="Z14" s="354"/>
      <c r="AA14" s="354"/>
      <c r="AB14" s="354"/>
      <c r="AC14" s="354"/>
      <c r="AD14" s="355"/>
      <c r="AE14" s="346" t="str">
        <f>IF($W14="","",入力用!F24)</f>
        <v/>
      </c>
      <c r="AF14" s="347"/>
      <c r="AG14" s="348" t="str">
        <f>IF($W14="","",入力用!T24)</f>
        <v/>
      </c>
      <c r="AH14" s="349"/>
      <c r="AI14" s="350" t="str">
        <f>IF($W14="","",入力用!U24)</f>
        <v/>
      </c>
      <c r="AJ14" s="351"/>
      <c r="AK14" s="346" t="str">
        <f>IF(入力用!V24="","",入力用!V24)</f>
        <v/>
      </c>
      <c r="AL14" s="352"/>
      <c r="CB14"/>
      <c r="CC14"/>
      <c r="CD14"/>
      <c r="CE14"/>
      <c r="CF14"/>
      <c r="CG14"/>
      <c r="CH14"/>
      <c r="CI14"/>
      <c r="CJ14"/>
      <c r="CK14"/>
    </row>
    <row r="15" spans="1:89" s="1" customFormat="1" ht="15" customHeight="1" x14ac:dyDescent="0.15">
      <c r="A15" s="370"/>
      <c r="B15" s="371"/>
      <c r="C15" s="94">
        <v>3</v>
      </c>
      <c r="D15" s="353" t="str">
        <f>IF(入力用!E19="","",入力用!E19)</f>
        <v/>
      </c>
      <c r="E15" s="354"/>
      <c r="F15" s="354"/>
      <c r="G15" s="354"/>
      <c r="H15" s="354"/>
      <c r="I15" s="354"/>
      <c r="J15" s="354"/>
      <c r="K15" s="355"/>
      <c r="L15" s="346" t="str">
        <f>IF($D15="","",入力用!F19)</f>
        <v/>
      </c>
      <c r="M15" s="347"/>
      <c r="N15" s="348" t="str">
        <f>IF($D15="","",入力用!T19)</f>
        <v/>
      </c>
      <c r="O15" s="349"/>
      <c r="P15" s="350" t="str">
        <f>IF($D15="","",入力用!U19)</f>
        <v/>
      </c>
      <c r="Q15" s="351"/>
      <c r="R15" s="346" t="str">
        <f>IF(入力用!V19="","",入力用!V19)</f>
        <v/>
      </c>
      <c r="S15" s="356"/>
      <c r="T15" s="370"/>
      <c r="U15" s="371"/>
      <c r="V15" s="94">
        <v>3</v>
      </c>
      <c r="W15" s="353" t="str">
        <f>IF(入力用!E25="","",入力用!E25)</f>
        <v/>
      </c>
      <c r="X15" s="354"/>
      <c r="Y15" s="354"/>
      <c r="Z15" s="354"/>
      <c r="AA15" s="354"/>
      <c r="AB15" s="354"/>
      <c r="AC15" s="354"/>
      <c r="AD15" s="355"/>
      <c r="AE15" s="346" t="str">
        <f>IF($W15="","",入力用!F25)</f>
        <v/>
      </c>
      <c r="AF15" s="347"/>
      <c r="AG15" s="348" t="str">
        <f>IF($W15="","",入力用!T25)</f>
        <v/>
      </c>
      <c r="AH15" s="349"/>
      <c r="AI15" s="350" t="str">
        <f>IF($W15="","",入力用!U25)</f>
        <v/>
      </c>
      <c r="AJ15" s="351"/>
      <c r="AK15" s="346" t="str">
        <f>IF(入力用!V25="","",入力用!V25)</f>
        <v/>
      </c>
      <c r="AL15" s="352"/>
      <c r="CB15"/>
      <c r="CC15"/>
      <c r="CD15"/>
      <c r="CE15"/>
      <c r="CF15"/>
      <c r="CG15"/>
      <c r="CH15"/>
      <c r="CI15"/>
      <c r="CJ15"/>
      <c r="CK15"/>
    </row>
    <row r="16" spans="1:89" s="1" customFormat="1" ht="15" customHeight="1" x14ac:dyDescent="0.15">
      <c r="A16" s="370"/>
      <c r="B16" s="371"/>
      <c r="C16" s="42">
        <v>4</v>
      </c>
      <c r="D16" s="353" t="str">
        <f>IF(入力用!E20="","",入力用!E20)</f>
        <v/>
      </c>
      <c r="E16" s="354"/>
      <c r="F16" s="354"/>
      <c r="G16" s="354"/>
      <c r="H16" s="354"/>
      <c r="I16" s="354"/>
      <c r="J16" s="354"/>
      <c r="K16" s="355"/>
      <c r="L16" s="346" t="str">
        <f>IF($D16="","",入力用!F20)</f>
        <v/>
      </c>
      <c r="M16" s="347"/>
      <c r="N16" s="348" t="str">
        <f>IF($D16="","",入力用!T20)</f>
        <v/>
      </c>
      <c r="O16" s="349"/>
      <c r="P16" s="350" t="str">
        <f>IF($D16="","",入力用!U20)</f>
        <v/>
      </c>
      <c r="Q16" s="351"/>
      <c r="R16" s="346" t="str">
        <f>IF(入力用!V20="","",入力用!V20)</f>
        <v/>
      </c>
      <c r="S16" s="356"/>
      <c r="T16" s="370"/>
      <c r="U16" s="371"/>
      <c r="V16" s="42">
        <v>4</v>
      </c>
      <c r="W16" s="353" t="str">
        <f>IF(入力用!E26="","",入力用!E26)</f>
        <v/>
      </c>
      <c r="X16" s="354"/>
      <c r="Y16" s="354"/>
      <c r="Z16" s="354"/>
      <c r="AA16" s="354"/>
      <c r="AB16" s="354"/>
      <c r="AC16" s="354"/>
      <c r="AD16" s="355"/>
      <c r="AE16" s="346" t="str">
        <f>IF($W16="","",入力用!F26)</f>
        <v/>
      </c>
      <c r="AF16" s="347"/>
      <c r="AG16" s="348" t="str">
        <f>IF($W16="","",入力用!T26)</f>
        <v/>
      </c>
      <c r="AH16" s="349"/>
      <c r="AI16" s="350" t="str">
        <f>IF($W16="","",入力用!U26)</f>
        <v/>
      </c>
      <c r="AJ16" s="351"/>
      <c r="AK16" s="346" t="str">
        <f>IF(入力用!V26="","",入力用!V26)</f>
        <v/>
      </c>
      <c r="AL16" s="352"/>
      <c r="AS16"/>
      <c r="AT16"/>
      <c r="AU16"/>
      <c r="AV16"/>
      <c r="AW16"/>
      <c r="AX16"/>
      <c r="AY16"/>
      <c r="AZ16"/>
      <c r="BA16"/>
      <c r="BB16"/>
      <c r="BC16"/>
      <c r="BD16"/>
      <c r="BE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</row>
    <row r="17" spans="1:89" s="1" customFormat="1" ht="15" customHeight="1" x14ac:dyDescent="0.15">
      <c r="A17" s="370"/>
      <c r="B17" s="371"/>
      <c r="C17" s="42">
        <v>5</v>
      </c>
      <c r="D17" s="353" t="str">
        <f>IF(入力用!E21="","",入力用!E21)</f>
        <v/>
      </c>
      <c r="E17" s="354"/>
      <c r="F17" s="354"/>
      <c r="G17" s="354"/>
      <c r="H17" s="354"/>
      <c r="I17" s="354"/>
      <c r="J17" s="354"/>
      <c r="K17" s="355"/>
      <c r="L17" s="346" t="str">
        <f>IF($D17="","",入力用!F21)</f>
        <v/>
      </c>
      <c r="M17" s="347"/>
      <c r="N17" s="348" t="str">
        <f>IF($D17="","",入力用!T21)</f>
        <v/>
      </c>
      <c r="O17" s="349"/>
      <c r="P17" s="350" t="str">
        <f>IF($D17="","",入力用!U21)</f>
        <v/>
      </c>
      <c r="Q17" s="351"/>
      <c r="R17" s="346" t="str">
        <f>IF(入力用!V21="","",入力用!V21)</f>
        <v/>
      </c>
      <c r="S17" s="356"/>
      <c r="T17" s="370"/>
      <c r="U17" s="371"/>
      <c r="V17" s="42">
        <v>5</v>
      </c>
      <c r="W17" s="353" t="str">
        <f>IF(入力用!E27="","",入力用!E27)</f>
        <v/>
      </c>
      <c r="X17" s="354"/>
      <c r="Y17" s="354"/>
      <c r="Z17" s="354"/>
      <c r="AA17" s="354"/>
      <c r="AB17" s="354"/>
      <c r="AC17" s="354"/>
      <c r="AD17" s="355"/>
      <c r="AE17" s="346" t="str">
        <f>IF($W17="","",入力用!F27)</f>
        <v/>
      </c>
      <c r="AF17" s="347"/>
      <c r="AG17" s="348" t="str">
        <f>IF($W17="","",入力用!T27)</f>
        <v/>
      </c>
      <c r="AH17" s="349"/>
      <c r="AI17" s="350" t="str">
        <f>IF($W17="","",入力用!U27)</f>
        <v/>
      </c>
      <c r="AJ17" s="351"/>
      <c r="AK17" s="346" t="str">
        <f>IF(入力用!V27="","",入力用!V27)</f>
        <v/>
      </c>
      <c r="AL17" s="352"/>
      <c r="AS17"/>
      <c r="AT17"/>
      <c r="AU17"/>
      <c r="AV17"/>
      <c r="AW17"/>
      <c r="AX17"/>
      <c r="AY17"/>
      <c r="AZ17"/>
      <c r="BA17"/>
      <c r="BB17"/>
      <c r="BC17"/>
      <c r="BD17"/>
      <c r="BE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</row>
    <row r="18" spans="1:89" s="1" customFormat="1" ht="15" customHeight="1" x14ac:dyDescent="0.15">
      <c r="A18" s="372"/>
      <c r="B18" s="373"/>
      <c r="C18" s="43">
        <v>6</v>
      </c>
      <c r="D18" s="389" t="str">
        <f>IF(入力用!E22="","",入力用!E22)</f>
        <v/>
      </c>
      <c r="E18" s="390"/>
      <c r="F18" s="390"/>
      <c r="G18" s="390"/>
      <c r="H18" s="390"/>
      <c r="I18" s="390"/>
      <c r="J18" s="390"/>
      <c r="K18" s="391"/>
      <c r="L18" s="361" t="str">
        <f>IF($D18="","",入力用!F22)</f>
        <v/>
      </c>
      <c r="M18" s="362"/>
      <c r="N18" s="363" t="str">
        <f>IF($D18="","",入力用!T22)</f>
        <v/>
      </c>
      <c r="O18" s="364"/>
      <c r="P18" s="365" t="str">
        <f>IF($D18="","",入力用!U22)</f>
        <v/>
      </c>
      <c r="Q18" s="366"/>
      <c r="R18" s="361" t="str">
        <f>IF(入力用!V22="","",入力用!V22)</f>
        <v/>
      </c>
      <c r="S18" s="489"/>
      <c r="T18" s="372"/>
      <c r="U18" s="373"/>
      <c r="V18" s="43">
        <v>6</v>
      </c>
      <c r="W18" s="389" t="str">
        <f>IF(入力用!E28="","",入力用!E28)</f>
        <v/>
      </c>
      <c r="X18" s="390"/>
      <c r="Y18" s="390"/>
      <c r="Z18" s="390"/>
      <c r="AA18" s="390"/>
      <c r="AB18" s="390"/>
      <c r="AC18" s="390"/>
      <c r="AD18" s="391"/>
      <c r="AE18" s="361" t="str">
        <f>IF($W18="","",入力用!F28)</f>
        <v/>
      </c>
      <c r="AF18" s="362"/>
      <c r="AG18" s="363" t="str">
        <f>IF($W18="","",入力用!T28)</f>
        <v/>
      </c>
      <c r="AH18" s="364"/>
      <c r="AI18" s="365" t="str">
        <f>IF($W18="","",入力用!U28)</f>
        <v/>
      </c>
      <c r="AJ18" s="366"/>
      <c r="AK18" s="361" t="str">
        <f>IF(入力用!V28="","",入力用!V28)</f>
        <v/>
      </c>
      <c r="AL18" s="490"/>
      <c r="AS18"/>
      <c r="AT18"/>
      <c r="AU18"/>
      <c r="AV18"/>
      <c r="AW18"/>
      <c r="AX18"/>
      <c r="AY18"/>
      <c r="AZ18"/>
      <c r="BA18"/>
      <c r="BB18"/>
      <c r="BC18"/>
      <c r="BD18"/>
      <c r="BE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</row>
    <row r="19" spans="1:89" s="1" customFormat="1" ht="2.25" customHeight="1" x14ac:dyDescent="0.15">
      <c r="A19" s="44"/>
      <c r="B19" s="44"/>
      <c r="C19" s="45"/>
      <c r="D19" s="97"/>
      <c r="E19" s="97"/>
      <c r="F19" s="97"/>
      <c r="G19" s="97"/>
      <c r="H19" s="97"/>
      <c r="I19" s="97"/>
      <c r="J19" s="97"/>
      <c r="K19" s="97"/>
      <c r="L19" s="47"/>
      <c r="M19" s="47"/>
      <c r="N19" s="86"/>
      <c r="O19" s="86"/>
      <c r="P19" s="89"/>
      <c r="Q19" s="89"/>
      <c r="R19" s="83"/>
      <c r="S19" s="83"/>
      <c r="T19" s="44"/>
      <c r="U19" s="44"/>
      <c r="V19" s="45"/>
      <c r="W19" s="97"/>
      <c r="X19" s="97"/>
      <c r="Y19" s="97"/>
      <c r="Z19" s="97"/>
      <c r="AA19" s="97"/>
      <c r="AB19" s="97"/>
      <c r="AC19" s="97"/>
      <c r="AD19" s="97"/>
      <c r="AE19" s="47"/>
      <c r="AF19" s="47"/>
      <c r="AG19" s="86"/>
      <c r="AH19" s="86"/>
      <c r="AI19" s="89"/>
      <c r="AJ19" s="89"/>
      <c r="AK19" s="46"/>
      <c r="AL19" s="46"/>
      <c r="AS19"/>
      <c r="AT19"/>
      <c r="AU19"/>
      <c r="AV19"/>
      <c r="AW19"/>
      <c r="AX19"/>
      <c r="AY19"/>
      <c r="AZ19"/>
      <c r="BA19"/>
      <c r="BB19"/>
      <c r="BC19"/>
      <c r="BD19"/>
      <c r="BE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</row>
    <row r="20" spans="1:89" ht="17.25" customHeight="1" x14ac:dyDescent="0.15">
      <c r="A20" s="368">
        <v>3</v>
      </c>
      <c r="B20" s="369"/>
      <c r="C20" s="374" t="s">
        <v>80</v>
      </c>
      <c r="D20" s="375"/>
      <c r="E20" s="375"/>
      <c r="F20" s="376" t="str">
        <f>IF(入力用!$C29="","",入力用!$C29)</f>
        <v/>
      </c>
      <c r="G20" s="376"/>
      <c r="H20" s="376"/>
      <c r="I20" s="376"/>
      <c r="J20" s="376"/>
      <c r="K20" s="376"/>
      <c r="L20" s="376"/>
      <c r="M20" s="376"/>
      <c r="N20" s="376"/>
      <c r="O20" s="376"/>
      <c r="P20" s="376"/>
      <c r="Q20" s="376"/>
      <c r="R20" s="376"/>
      <c r="S20" s="377"/>
      <c r="T20" s="147"/>
      <c r="U20" s="147"/>
      <c r="V20" s="374" t="s">
        <v>80</v>
      </c>
      <c r="W20" s="375"/>
      <c r="X20" s="375"/>
      <c r="Y20" s="376" t="str">
        <f>IF(入力用!$C35="","",入力用!$C35)</f>
        <v/>
      </c>
      <c r="Z20" s="376"/>
      <c r="AA20" s="376"/>
      <c r="AB20" s="376"/>
      <c r="AC20" s="376"/>
      <c r="AD20" s="376"/>
      <c r="AE20" s="376"/>
      <c r="AF20" s="376"/>
      <c r="AG20" s="376"/>
      <c r="AH20" s="376"/>
      <c r="AI20" s="376"/>
      <c r="AJ20" s="376"/>
      <c r="AK20" s="376"/>
      <c r="AL20" s="377"/>
    </row>
    <row r="21" spans="1:89" ht="15" customHeight="1" x14ac:dyDescent="0.15">
      <c r="A21" s="370"/>
      <c r="B21" s="371"/>
      <c r="C21" s="41">
        <v>1</v>
      </c>
      <c r="D21" s="378" t="str">
        <f>IF(入力用!E29="","",入力用!E29)</f>
        <v/>
      </c>
      <c r="E21" s="379"/>
      <c r="F21" s="379"/>
      <c r="G21" s="379"/>
      <c r="H21" s="379"/>
      <c r="I21" s="379"/>
      <c r="J21" s="379"/>
      <c r="K21" s="380"/>
      <c r="L21" s="381" t="str">
        <f>IF($D21="","",入力用!F29)</f>
        <v/>
      </c>
      <c r="M21" s="382"/>
      <c r="N21" s="383" t="str">
        <f>IF($D21="","",入力用!T29)</f>
        <v/>
      </c>
      <c r="O21" s="384"/>
      <c r="P21" s="385" t="str">
        <f>IF($D21="","",入力用!U29)</f>
        <v/>
      </c>
      <c r="Q21" s="386"/>
      <c r="R21" s="387" t="str">
        <f>IF(入力用!V29="","",入力用!V29)</f>
        <v/>
      </c>
      <c r="S21" s="387"/>
      <c r="T21" s="370">
        <v>4</v>
      </c>
      <c r="U21" s="371"/>
      <c r="V21" s="41">
        <v>1</v>
      </c>
      <c r="W21" s="378" t="str">
        <f>IF(入力用!E35="","",入力用!E35)</f>
        <v/>
      </c>
      <c r="X21" s="379"/>
      <c r="Y21" s="379"/>
      <c r="Z21" s="379"/>
      <c r="AA21" s="379"/>
      <c r="AB21" s="379"/>
      <c r="AC21" s="379"/>
      <c r="AD21" s="380"/>
      <c r="AE21" s="381" t="str">
        <f>IF($W21="","",入力用!F35)</f>
        <v/>
      </c>
      <c r="AF21" s="382"/>
      <c r="AG21" s="383" t="str">
        <f>IF($W21="","",入力用!T35)</f>
        <v/>
      </c>
      <c r="AH21" s="384"/>
      <c r="AI21" s="385" t="str">
        <f>IF($W21="","",入力用!U35)</f>
        <v/>
      </c>
      <c r="AJ21" s="386"/>
      <c r="AK21" s="387" t="str">
        <f>IF(入力用!V35="","",入力用!V35)</f>
        <v/>
      </c>
      <c r="AL21" s="388"/>
    </row>
    <row r="22" spans="1:89" s="1" customFormat="1" ht="15" customHeight="1" x14ac:dyDescent="0.15">
      <c r="A22" s="370"/>
      <c r="B22" s="371"/>
      <c r="C22" s="41">
        <v>2</v>
      </c>
      <c r="D22" s="353" t="str">
        <f>IF(入力用!E30="","",入力用!E30)</f>
        <v/>
      </c>
      <c r="E22" s="354"/>
      <c r="F22" s="354"/>
      <c r="G22" s="354"/>
      <c r="H22" s="354"/>
      <c r="I22" s="354"/>
      <c r="J22" s="354"/>
      <c r="K22" s="355"/>
      <c r="L22" s="346" t="str">
        <f>IF($D22="","",入力用!F30)</f>
        <v/>
      </c>
      <c r="M22" s="347"/>
      <c r="N22" s="348" t="str">
        <f>IF($D22="","",入力用!T30)</f>
        <v/>
      </c>
      <c r="O22" s="349"/>
      <c r="P22" s="350" t="str">
        <f>IF($D22="","",入力用!U30)</f>
        <v/>
      </c>
      <c r="Q22" s="351"/>
      <c r="R22" s="346" t="str">
        <f>IF(入力用!V30="","",入力用!V30)</f>
        <v/>
      </c>
      <c r="S22" s="356"/>
      <c r="T22" s="370"/>
      <c r="U22" s="371"/>
      <c r="V22" s="41">
        <v>2</v>
      </c>
      <c r="W22" s="353" t="str">
        <f>IF(入力用!E36="","",入力用!E36)</f>
        <v/>
      </c>
      <c r="X22" s="354"/>
      <c r="Y22" s="354"/>
      <c r="Z22" s="354"/>
      <c r="AA22" s="354"/>
      <c r="AB22" s="354"/>
      <c r="AC22" s="354"/>
      <c r="AD22" s="355"/>
      <c r="AE22" s="346" t="str">
        <f>IF($W22="","",入力用!F36)</f>
        <v/>
      </c>
      <c r="AF22" s="347"/>
      <c r="AG22" s="348" t="str">
        <f>IF($W22="","",入力用!T36)</f>
        <v/>
      </c>
      <c r="AH22" s="349"/>
      <c r="AI22" s="350" t="str">
        <f>IF($W22="","",入力用!U36)</f>
        <v/>
      </c>
      <c r="AJ22" s="351"/>
      <c r="AK22" s="346" t="str">
        <f>IF(入力用!V36="","",入力用!V36)</f>
        <v/>
      </c>
      <c r="AL22" s="352"/>
      <c r="CB22"/>
      <c r="CC22"/>
      <c r="CD22"/>
      <c r="CE22"/>
      <c r="CF22"/>
      <c r="CG22"/>
      <c r="CH22"/>
      <c r="CI22"/>
      <c r="CJ22"/>
      <c r="CK22"/>
    </row>
    <row r="23" spans="1:89" s="1" customFormat="1" ht="15" customHeight="1" x14ac:dyDescent="0.15">
      <c r="A23" s="370"/>
      <c r="B23" s="371"/>
      <c r="C23" s="94">
        <v>3</v>
      </c>
      <c r="D23" s="353" t="str">
        <f>IF(入力用!E31="","",入力用!E31)</f>
        <v/>
      </c>
      <c r="E23" s="354"/>
      <c r="F23" s="354"/>
      <c r="G23" s="354"/>
      <c r="H23" s="354"/>
      <c r="I23" s="354"/>
      <c r="J23" s="354"/>
      <c r="K23" s="355"/>
      <c r="L23" s="346" t="str">
        <f>IF($D23="","",入力用!F31)</f>
        <v/>
      </c>
      <c r="M23" s="347"/>
      <c r="N23" s="348" t="str">
        <f>IF($D23="","",入力用!T31)</f>
        <v/>
      </c>
      <c r="O23" s="349"/>
      <c r="P23" s="350" t="str">
        <f>IF($D23="","",入力用!U31)</f>
        <v/>
      </c>
      <c r="Q23" s="351"/>
      <c r="R23" s="346" t="str">
        <f>IF(入力用!V31="","",入力用!V31)</f>
        <v/>
      </c>
      <c r="S23" s="356"/>
      <c r="T23" s="370"/>
      <c r="U23" s="371"/>
      <c r="V23" s="94">
        <v>3</v>
      </c>
      <c r="W23" s="353" t="str">
        <f>IF(入力用!E37="","",入力用!E37)</f>
        <v/>
      </c>
      <c r="X23" s="354"/>
      <c r="Y23" s="354"/>
      <c r="Z23" s="354"/>
      <c r="AA23" s="354"/>
      <c r="AB23" s="354"/>
      <c r="AC23" s="354"/>
      <c r="AD23" s="355"/>
      <c r="AE23" s="346" t="str">
        <f>IF($W23="","",入力用!F37)</f>
        <v/>
      </c>
      <c r="AF23" s="347"/>
      <c r="AG23" s="348" t="str">
        <f>IF($W23="","",入力用!T37)</f>
        <v/>
      </c>
      <c r="AH23" s="349"/>
      <c r="AI23" s="350" t="str">
        <f>IF($W23="","",入力用!U37)</f>
        <v/>
      </c>
      <c r="AJ23" s="351"/>
      <c r="AK23" s="346" t="str">
        <f>IF(入力用!V37="","",入力用!V37)</f>
        <v/>
      </c>
      <c r="AL23" s="352"/>
      <c r="CB23"/>
      <c r="CC23"/>
      <c r="CD23"/>
      <c r="CE23"/>
      <c r="CF23"/>
      <c r="CG23"/>
      <c r="CH23"/>
      <c r="CI23"/>
      <c r="CJ23"/>
      <c r="CK23"/>
    </row>
    <row r="24" spans="1:89" s="1" customFormat="1" ht="15" customHeight="1" x14ac:dyDescent="0.15">
      <c r="A24" s="370"/>
      <c r="B24" s="371"/>
      <c r="C24" s="42">
        <v>4</v>
      </c>
      <c r="D24" s="353" t="str">
        <f>IF(入力用!E32="","",入力用!E32)</f>
        <v/>
      </c>
      <c r="E24" s="354"/>
      <c r="F24" s="354"/>
      <c r="G24" s="354"/>
      <c r="H24" s="354"/>
      <c r="I24" s="354"/>
      <c r="J24" s="354"/>
      <c r="K24" s="355"/>
      <c r="L24" s="346" t="str">
        <f>IF($D24="","",入力用!F32)</f>
        <v/>
      </c>
      <c r="M24" s="347"/>
      <c r="N24" s="348" t="str">
        <f>IF($D24="","",入力用!T32)</f>
        <v/>
      </c>
      <c r="O24" s="349"/>
      <c r="P24" s="350" t="str">
        <f>IF($D24="","",入力用!U32)</f>
        <v/>
      </c>
      <c r="Q24" s="351"/>
      <c r="R24" s="346" t="str">
        <f>IF(入力用!V32="","",入力用!V32)</f>
        <v/>
      </c>
      <c r="S24" s="356"/>
      <c r="T24" s="370"/>
      <c r="U24" s="371"/>
      <c r="V24" s="42">
        <v>4</v>
      </c>
      <c r="W24" s="353" t="str">
        <f>IF(入力用!E38="","",入力用!E38)</f>
        <v/>
      </c>
      <c r="X24" s="354"/>
      <c r="Y24" s="354"/>
      <c r="Z24" s="354"/>
      <c r="AA24" s="354"/>
      <c r="AB24" s="354"/>
      <c r="AC24" s="354"/>
      <c r="AD24" s="355"/>
      <c r="AE24" s="346" t="str">
        <f>IF($W24="","",入力用!F38)</f>
        <v/>
      </c>
      <c r="AF24" s="347"/>
      <c r="AG24" s="348" t="str">
        <f>IF($W24="","",入力用!T38)</f>
        <v/>
      </c>
      <c r="AH24" s="349"/>
      <c r="AI24" s="350" t="str">
        <f>IF($W24="","",入力用!U38)</f>
        <v/>
      </c>
      <c r="AJ24" s="351"/>
      <c r="AK24" s="346" t="str">
        <f>IF(入力用!V38="","",入力用!V38)</f>
        <v/>
      </c>
      <c r="AL24" s="352"/>
      <c r="AS24"/>
      <c r="AT24"/>
      <c r="AU24"/>
      <c r="AV24"/>
      <c r="AW24"/>
      <c r="AX24"/>
      <c r="AY24"/>
      <c r="AZ24"/>
      <c r="BA24"/>
      <c r="BB24"/>
      <c r="BC24"/>
      <c r="BD24"/>
      <c r="BE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</row>
    <row r="25" spans="1:89" s="1" customFormat="1" ht="15" customHeight="1" x14ac:dyDescent="0.15">
      <c r="A25" s="370"/>
      <c r="B25" s="371"/>
      <c r="C25" s="42">
        <v>5</v>
      </c>
      <c r="D25" s="353" t="str">
        <f>IF(入力用!E33="","",入力用!E33)</f>
        <v/>
      </c>
      <c r="E25" s="354"/>
      <c r="F25" s="354"/>
      <c r="G25" s="354"/>
      <c r="H25" s="354"/>
      <c r="I25" s="354"/>
      <c r="J25" s="354"/>
      <c r="K25" s="355"/>
      <c r="L25" s="346" t="str">
        <f>IF($D25="","",入力用!F33)</f>
        <v/>
      </c>
      <c r="M25" s="347"/>
      <c r="N25" s="348" t="str">
        <f>IF($D25="","",入力用!T33)</f>
        <v/>
      </c>
      <c r="O25" s="349"/>
      <c r="P25" s="350" t="str">
        <f>IF($D25="","",入力用!U33)</f>
        <v/>
      </c>
      <c r="Q25" s="351"/>
      <c r="R25" s="346" t="str">
        <f>IF(入力用!V33="","",入力用!V33)</f>
        <v/>
      </c>
      <c r="S25" s="356"/>
      <c r="T25" s="370"/>
      <c r="U25" s="371"/>
      <c r="V25" s="42">
        <v>5</v>
      </c>
      <c r="W25" s="353" t="str">
        <f>IF(入力用!E39="","",入力用!E39)</f>
        <v/>
      </c>
      <c r="X25" s="354"/>
      <c r="Y25" s="354"/>
      <c r="Z25" s="354"/>
      <c r="AA25" s="354"/>
      <c r="AB25" s="354"/>
      <c r="AC25" s="354"/>
      <c r="AD25" s="355"/>
      <c r="AE25" s="346" t="str">
        <f>IF($W25="","",入力用!F39)</f>
        <v/>
      </c>
      <c r="AF25" s="347"/>
      <c r="AG25" s="348" t="str">
        <f>IF($W25="","",入力用!T39)</f>
        <v/>
      </c>
      <c r="AH25" s="349"/>
      <c r="AI25" s="350" t="str">
        <f>IF($W25="","",入力用!U39)</f>
        <v/>
      </c>
      <c r="AJ25" s="351"/>
      <c r="AK25" s="346" t="str">
        <f>IF(入力用!V39="","",入力用!V39)</f>
        <v/>
      </c>
      <c r="AL25" s="352"/>
      <c r="AS25"/>
      <c r="AT25"/>
      <c r="AU25"/>
      <c r="AV25"/>
      <c r="AW25"/>
      <c r="AX25"/>
      <c r="AY25"/>
      <c r="AZ25"/>
      <c r="BA25"/>
      <c r="BB25"/>
      <c r="BC25"/>
      <c r="BD25"/>
      <c r="BE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</row>
    <row r="26" spans="1:89" s="1" customFormat="1" ht="15" customHeight="1" x14ac:dyDescent="0.15">
      <c r="A26" s="372"/>
      <c r="B26" s="373"/>
      <c r="C26" s="43">
        <v>6</v>
      </c>
      <c r="D26" s="389" t="str">
        <f>IF(入力用!E34="","",入力用!E34)</f>
        <v/>
      </c>
      <c r="E26" s="390"/>
      <c r="F26" s="390"/>
      <c r="G26" s="390"/>
      <c r="H26" s="390"/>
      <c r="I26" s="390"/>
      <c r="J26" s="390"/>
      <c r="K26" s="391"/>
      <c r="L26" s="361" t="str">
        <f>IF($D26="","",入力用!F34)</f>
        <v/>
      </c>
      <c r="M26" s="362"/>
      <c r="N26" s="363" t="str">
        <f>IF($D26="","",入力用!T34)</f>
        <v/>
      </c>
      <c r="O26" s="364"/>
      <c r="P26" s="365" t="str">
        <f>IF($D26="","",入力用!U34)</f>
        <v/>
      </c>
      <c r="Q26" s="366"/>
      <c r="R26" s="361" t="str">
        <f>IF(入力用!V34="","",入力用!V34)</f>
        <v/>
      </c>
      <c r="S26" s="489"/>
      <c r="T26" s="372"/>
      <c r="U26" s="373"/>
      <c r="V26" s="43">
        <v>6</v>
      </c>
      <c r="W26" s="389" t="str">
        <f>IF(入力用!E40="","",入力用!E40)</f>
        <v/>
      </c>
      <c r="X26" s="390"/>
      <c r="Y26" s="390"/>
      <c r="Z26" s="390"/>
      <c r="AA26" s="390"/>
      <c r="AB26" s="390"/>
      <c r="AC26" s="390"/>
      <c r="AD26" s="391"/>
      <c r="AE26" s="361" t="str">
        <f>IF($W26="","",入力用!F40)</f>
        <v/>
      </c>
      <c r="AF26" s="362"/>
      <c r="AG26" s="363" t="str">
        <f>IF($W26="","",入力用!T40)</f>
        <v/>
      </c>
      <c r="AH26" s="364"/>
      <c r="AI26" s="365" t="str">
        <f>IF($W26="","",入力用!U40)</f>
        <v/>
      </c>
      <c r="AJ26" s="366"/>
      <c r="AK26" s="361" t="str">
        <f>IF(入力用!V40="","",入力用!V40)</f>
        <v/>
      </c>
      <c r="AL26" s="490"/>
      <c r="AS26"/>
      <c r="AT26"/>
      <c r="AU26"/>
      <c r="AV26"/>
      <c r="AW26"/>
      <c r="AX26"/>
      <c r="AY26"/>
      <c r="AZ26"/>
      <c r="BA26"/>
      <c r="BB26"/>
      <c r="BC26"/>
      <c r="BD26"/>
      <c r="BE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</row>
    <row r="27" spans="1:89" s="1" customFormat="1" ht="2.25" customHeight="1" x14ac:dyDescent="0.15">
      <c r="A27" s="44"/>
      <c r="B27" s="44"/>
      <c r="C27" s="45"/>
      <c r="D27" s="97"/>
      <c r="E27" s="97"/>
      <c r="F27" s="97"/>
      <c r="G27" s="97"/>
      <c r="H27" s="97"/>
      <c r="I27" s="97"/>
      <c r="J27" s="97"/>
      <c r="K27" s="97"/>
      <c r="L27" s="47"/>
      <c r="M27" s="47"/>
      <c r="N27" s="86"/>
      <c r="O27" s="86"/>
      <c r="P27" s="89"/>
      <c r="Q27" s="89"/>
      <c r="R27" s="83"/>
      <c r="S27" s="83"/>
      <c r="T27" s="44"/>
      <c r="U27" s="44"/>
      <c r="V27" s="45"/>
      <c r="W27" s="97"/>
      <c r="X27" s="97"/>
      <c r="Y27" s="97"/>
      <c r="Z27" s="97"/>
      <c r="AA27" s="97"/>
      <c r="AB27" s="97"/>
      <c r="AC27" s="97"/>
      <c r="AD27" s="97"/>
      <c r="AE27" s="47"/>
      <c r="AF27" s="47"/>
      <c r="AG27" s="86"/>
      <c r="AH27" s="86"/>
      <c r="AI27" s="89"/>
      <c r="AJ27" s="89"/>
      <c r="AK27" s="46"/>
      <c r="AL27" s="46"/>
      <c r="AS27"/>
      <c r="AT27"/>
      <c r="AU27"/>
      <c r="AV27"/>
      <c r="AW27"/>
      <c r="AX27"/>
      <c r="AY27"/>
      <c r="AZ27"/>
      <c r="BA27"/>
      <c r="BB27"/>
      <c r="BC27"/>
      <c r="BD27"/>
      <c r="BE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</row>
    <row r="28" spans="1:89" ht="17.25" customHeight="1" x14ac:dyDescent="0.15">
      <c r="A28" s="368">
        <v>5</v>
      </c>
      <c r="B28" s="369"/>
      <c r="C28" s="374" t="s">
        <v>80</v>
      </c>
      <c r="D28" s="375"/>
      <c r="E28" s="375"/>
      <c r="F28" s="376" t="str">
        <f>IF(入力用!$C41="","",入力用!$C41)</f>
        <v/>
      </c>
      <c r="G28" s="376"/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  <c r="S28" s="377"/>
      <c r="T28" s="368">
        <v>6</v>
      </c>
      <c r="U28" s="369"/>
      <c r="V28" s="374" t="s">
        <v>80</v>
      </c>
      <c r="W28" s="375"/>
      <c r="X28" s="375"/>
      <c r="Y28" s="376" t="str">
        <f>IF(入力用!$C47="","",入力用!$C47)</f>
        <v/>
      </c>
      <c r="Z28" s="376"/>
      <c r="AA28" s="376"/>
      <c r="AB28" s="376"/>
      <c r="AC28" s="376"/>
      <c r="AD28" s="376"/>
      <c r="AE28" s="376"/>
      <c r="AF28" s="376"/>
      <c r="AG28" s="376"/>
      <c r="AH28" s="376"/>
      <c r="AI28" s="376"/>
      <c r="AJ28" s="376"/>
      <c r="AK28" s="376"/>
      <c r="AL28" s="377"/>
    </row>
    <row r="29" spans="1:89" ht="15" customHeight="1" x14ac:dyDescent="0.15">
      <c r="A29" s="370"/>
      <c r="B29" s="371"/>
      <c r="C29" s="41">
        <v>1</v>
      </c>
      <c r="D29" s="378" t="str">
        <f>IF(入力用!E41="","",入力用!E41)</f>
        <v/>
      </c>
      <c r="E29" s="379"/>
      <c r="F29" s="379"/>
      <c r="G29" s="379"/>
      <c r="H29" s="379"/>
      <c r="I29" s="379"/>
      <c r="J29" s="379"/>
      <c r="K29" s="380"/>
      <c r="L29" s="381" t="str">
        <f>IF($D29="","",入力用!F41)</f>
        <v/>
      </c>
      <c r="M29" s="382"/>
      <c r="N29" s="383" t="str">
        <f>IF($D29="","",入力用!T41)</f>
        <v/>
      </c>
      <c r="O29" s="384"/>
      <c r="P29" s="385" t="str">
        <f>IF($D29="","",入力用!U41)</f>
        <v/>
      </c>
      <c r="Q29" s="386"/>
      <c r="R29" s="387" t="str">
        <f>IF(入力用!V41="","",入力用!V41)</f>
        <v/>
      </c>
      <c r="S29" s="387"/>
      <c r="T29" s="370"/>
      <c r="U29" s="371"/>
      <c r="V29" s="41">
        <v>1</v>
      </c>
      <c r="W29" s="378" t="str">
        <f>IF(入力用!E47="","",入力用!E47)</f>
        <v/>
      </c>
      <c r="X29" s="379"/>
      <c r="Y29" s="379"/>
      <c r="Z29" s="379"/>
      <c r="AA29" s="379"/>
      <c r="AB29" s="379"/>
      <c r="AC29" s="379"/>
      <c r="AD29" s="380"/>
      <c r="AE29" s="381" t="str">
        <f>IF($W29="","",入力用!F47)</f>
        <v/>
      </c>
      <c r="AF29" s="382"/>
      <c r="AG29" s="383" t="str">
        <f>IF($W29="","",入力用!T47)</f>
        <v/>
      </c>
      <c r="AH29" s="384"/>
      <c r="AI29" s="385" t="str">
        <f>IF($W29="","",入力用!U47)</f>
        <v/>
      </c>
      <c r="AJ29" s="386"/>
      <c r="AK29" s="387" t="str">
        <f>IF(入力用!V47="","",入力用!V47)</f>
        <v/>
      </c>
      <c r="AL29" s="388"/>
    </row>
    <row r="30" spans="1:89" s="1" customFormat="1" ht="15" customHeight="1" x14ac:dyDescent="0.15">
      <c r="A30" s="370"/>
      <c r="B30" s="371"/>
      <c r="C30" s="41">
        <v>2</v>
      </c>
      <c r="D30" s="353" t="str">
        <f>IF(入力用!E42="","",入力用!E42)</f>
        <v/>
      </c>
      <c r="E30" s="354"/>
      <c r="F30" s="354"/>
      <c r="G30" s="354"/>
      <c r="H30" s="354"/>
      <c r="I30" s="354"/>
      <c r="J30" s="354"/>
      <c r="K30" s="355"/>
      <c r="L30" s="346" t="str">
        <f>IF($D30="","",入力用!F42)</f>
        <v/>
      </c>
      <c r="M30" s="347"/>
      <c r="N30" s="348" t="str">
        <f>IF($D30="","",入力用!T42)</f>
        <v/>
      </c>
      <c r="O30" s="349"/>
      <c r="P30" s="350" t="str">
        <f>IF($D30="","",入力用!U42)</f>
        <v/>
      </c>
      <c r="Q30" s="351"/>
      <c r="R30" s="346" t="str">
        <f>IF(入力用!V42="","",入力用!V42)</f>
        <v/>
      </c>
      <c r="S30" s="356"/>
      <c r="T30" s="370"/>
      <c r="U30" s="371"/>
      <c r="V30" s="41">
        <v>2</v>
      </c>
      <c r="W30" s="353" t="str">
        <f>IF(入力用!E48="","",入力用!E48)</f>
        <v/>
      </c>
      <c r="X30" s="354"/>
      <c r="Y30" s="354"/>
      <c r="Z30" s="354"/>
      <c r="AA30" s="354"/>
      <c r="AB30" s="354"/>
      <c r="AC30" s="354"/>
      <c r="AD30" s="355"/>
      <c r="AE30" s="346" t="str">
        <f>IF($W30="","",入力用!F48)</f>
        <v/>
      </c>
      <c r="AF30" s="347"/>
      <c r="AG30" s="348" t="str">
        <f>IF($W30="","",入力用!T48)</f>
        <v/>
      </c>
      <c r="AH30" s="349"/>
      <c r="AI30" s="350" t="str">
        <f>IF($W30="","",入力用!U48)</f>
        <v/>
      </c>
      <c r="AJ30" s="351"/>
      <c r="AK30" s="346" t="str">
        <f>IF(入力用!V48="","",入力用!V48)</f>
        <v/>
      </c>
      <c r="AL30" s="352"/>
      <c r="CB30"/>
      <c r="CC30"/>
      <c r="CD30"/>
      <c r="CE30"/>
      <c r="CF30"/>
      <c r="CG30"/>
      <c r="CH30"/>
      <c r="CI30"/>
      <c r="CJ30"/>
      <c r="CK30"/>
    </row>
    <row r="31" spans="1:89" s="1" customFormat="1" ht="15" customHeight="1" x14ac:dyDescent="0.15">
      <c r="A31" s="370"/>
      <c r="B31" s="371"/>
      <c r="C31" s="94">
        <v>3</v>
      </c>
      <c r="D31" s="353" t="str">
        <f>IF(入力用!E43="","",入力用!E43)</f>
        <v/>
      </c>
      <c r="E31" s="354"/>
      <c r="F31" s="354"/>
      <c r="G31" s="354"/>
      <c r="H31" s="354"/>
      <c r="I31" s="354"/>
      <c r="J31" s="354"/>
      <c r="K31" s="355"/>
      <c r="L31" s="346" t="str">
        <f>IF($D31="","",入力用!F43)</f>
        <v/>
      </c>
      <c r="M31" s="347"/>
      <c r="N31" s="348" t="str">
        <f>IF($D31="","",入力用!T43)</f>
        <v/>
      </c>
      <c r="O31" s="349"/>
      <c r="P31" s="350" t="str">
        <f>IF($D31="","",入力用!U43)</f>
        <v/>
      </c>
      <c r="Q31" s="351"/>
      <c r="R31" s="346" t="str">
        <f>IF(入力用!V43="","",入力用!V43)</f>
        <v/>
      </c>
      <c r="S31" s="356"/>
      <c r="T31" s="370"/>
      <c r="U31" s="371"/>
      <c r="V31" s="94">
        <v>3</v>
      </c>
      <c r="W31" s="353" t="str">
        <f>IF(入力用!E49="","",入力用!E49)</f>
        <v/>
      </c>
      <c r="X31" s="354"/>
      <c r="Y31" s="354"/>
      <c r="Z31" s="354"/>
      <c r="AA31" s="354"/>
      <c r="AB31" s="354"/>
      <c r="AC31" s="354"/>
      <c r="AD31" s="355"/>
      <c r="AE31" s="346" t="str">
        <f>IF($W31="","",入力用!F49)</f>
        <v/>
      </c>
      <c r="AF31" s="347"/>
      <c r="AG31" s="348" t="str">
        <f>IF($W31="","",入力用!T49)</f>
        <v/>
      </c>
      <c r="AH31" s="349"/>
      <c r="AI31" s="350" t="str">
        <f>IF($W31="","",入力用!U49)</f>
        <v/>
      </c>
      <c r="AJ31" s="351"/>
      <c r="AK31" s="346" t="str">
        <f>IF(入力用!V49="","",入力用!V49)</f>
        <v/>
      </c>
      <c r="AL31" s="352"/>
      <c r="CB31"/>
      <c r="CC31"/>
      <c r="CD31"/>
      <c r="CE31"/>
      <c r="CF31"/>
      <c r="CG31"/>
      <c r="CH31"/>
      <c r="CI31"/>
      <c r="CJ31"/>
      <c r="CK31"/>
    </row>
    <row r="32" spans="1:89" s="1" customFormat="1" ht="15" customHeight="1" x14ac:dyDescent="0.15">
      <c r="A32" s="370"/>
      <c r="B32" s="371"/>
      <c r="C32" s="42">
        <v>4</v>
      </c>
      <c r="D32" s="353" t="str">
        <f>IF(入力用!E44="","",入力用!E44)</f>
        <v/>
      </c>
      <c r="E32" s="354"/>
      <c r="F32" s="354"/>
      <c r="G32" s="354"/>
      <c r="H32" s="354"/>
      <c r="I32" s="354"/>
      <c r="J32" s="354"/>
      <c r="K32" s="355"/>
      <c r="L32" s="346" t="str">
        <f>IF($D32="","",入力用!F44)</f>
        <v/>
      </c>
      <c r="M32" s="347"/>
      <c r="N32" s="348" t="str">
        <f>IF($D32="","",入力用!T44)</f>
        <v/>
      </c>
      <c r="O32" s="349"/>
      <c r="P32" s="350" t="str">
        <f>IF($D32="","",入力用!U44)</f>
        <v/>
      </c>
      <c r="Q32" s="351"/>
      <c r="R32" s="346" t="str">
        <f>IF(入力用!V44="","",入力用!V44)</f>
        <v/>
      </c>
      <c r="S32" s="356"/>
      <c r="T32" s="370"/>
      <c r="U32" s="371"/>
      <c r="V32" s="42">
        <v>4</v>
      </c>
      <c r="W32" s="353" t="str">
        <f>IF(入力用!E50="","",入力用!E50)</f>
        <v/>
      </c>
      <c r="X32" s="354"/>
      <c r="Y32" s="354"/>
      <c r="Z32" s="354"/>
      <c r="AA32" s="354"/>
      <c r="AB32" s="354"/>
      <c r="AC32" s="354"/>
      <c r="AD32" s="355"/>
      <c r="AE32" s="346" t="str">
        <f>IF($W32="","",入力用!F50)</f>
        <v/>
      </c>
      <c r="AF32" s="347"/>
      <c r="AG32" s="348" t="str">
        <f>IF($W32="","",入力用!T50)</f>
        <v/>
      </c>
      <c r="AH32" s="349"/>
      <c r="AI32" s="350" t="str">
        <f>IF($W32="","",入力用!U50)</f>
        <v/>
      </c>
      <c r="AJ32" s="351"/>
      <c r="AK32" s="346" t="str">
        <f>IF(入力用!V50="","",入力用!V50)</f>
        <v/>
      </c>
      <c r="AL32" s="352"/>
      <c r="AS32"/>
      <c r="AT32"/>
      <c r="AU32"/>
      <c r="AV32"/>
      <c r="AW32"/>
      <c r="AX32"/>
      <c r="AY32"/>
      <c r="AZ32"/>
      <c r="BA32"/>
      <c r="BB32"/>
      <c r="BC32"/>
      <c r="BD32"/>
      <c r="BE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</row>
    <row r="33" spans="1:89" s="1" customFormat="1" ht="15" customHeight="1" x14ac:dyDescent="0.15">
      <c r="A33" s="370"/>
      <c r="B33" s="371"/>
      <c r="C33" s="42">
        <v>5</v>
      </c>
      <c r="D33" s="353" t="str">
        <f>IF(入力用!E45="","",入力用!E45)</f>
        <v/>
      </c>
      <c r="E33" s="354"/>
      <c r="F33" s="354"/>
      <c r="G33" s="354"/>
      <c r="H33" s="354"/>
      <c r="I33" s="354"/>
      <c r="J33" s="354"/>
      <c r="K33" s="355"/>
      <c r="L33" s="346" t="str">
        <f>IF($D33="","",入力用!F45)</f>
        <v/>
      </c>
      <c r="M33" s="347"/>
      <c r="N33" s="348" t="str">
        <f>IF($D33="","",入力用!T45)</f>
        <v/>
      </c>
      <c r="O33" s="349"/>
      <c r="P33" s="350" t="str">
        <f>IF($D33="","",入力用!U45)</f>
        <v/>
      </c>
      <c r="Q33" s="351"/>
      <c r="R33" s="346" t="str">
        <f>IF(入力用!V45="","",入力用!V45)</f>
        <v/>
      </c>
      <c r="S33" s="356"/>
      <c r="T33" s="370"/>
      <c r="U33" s="371"/>
      <c r="V33" s="42">
        <v>5</v>
      </c>
      <c r="W33" s="353" t="str">
        <f>IF(入力用!E51="","",入力用!E51)</f>
        <v/>
      </c>
      <c r="X33" s="354"/>
      <c r="Y33" s="354"/>
      <c r="Z33" s="354"/>
      <c r="AA33" s="354"/>
      <c r="AB33" s="354"/>
      <c r="AC33" s="354"/>
      <c r="AD33" s="355"/>
      <c r="AE33" s="346" t="str">
        <f>IF($W33="","",入力用!F51)</f>
        <v/>
      </c>
      <c r="AF33" s="347"/>
      <c r="AG33" s="348" t="str">
        <f>IF($W33="","",入力用!T51)</f>
        <v/>
      </c>
      <c r="AH33" s="349"/>
      <c r="AI33" s="350" t="str">
        <f>IF($W33="","",入力用!U51)</f>
        <v/>
      </c>
      <c r="AJ33" s="351"/>
      <c r="AK33" s="346" t="str">
        <f>IF(入力用!V51="","",入力用!V51)</f>
        <v/>
      </c>
      <c r="AL33" s="352"/>
      <c r="AS33"/>
      <c r="AT33"/>
      <c r="AU33"/>
      <c r="AV33"/>
      <c r="AW33"/>
      <c r="AX33"/>
      <c r="AY33"/>
      <c r="AZ33"/>
      <c r="BA33"/>
      <c r="BB33"/>
      <c r="BC33"/>
      <c r="BD33"/>
      <c r="BE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</row>
    <row r="34" spans="1:89" s="1" customFormat="1" ht="15" customHeight="1" x14ac:dyDescent="0.15">
      <c r="A34" s="372"/>
      <c r="B34" s="373"/>
      <c r="C34" s="43">
        <v>6</v>
      </c>
      <c r="D34" s="389" t="str">
        <f>IF(入力用!E46="","",入力用!E46)</f>
        <v/>
      </c>
      <c r="E34" s="390"/>
      <c r="F34" s="390"/>
      <c r="G34" s="390"/>
      <c r="H34" s="390"/>
      <c r="I34" s="390"/>
      <c r="J34" s="390"/>
      <c r="K34" s="391"/>
      <c r="L34" s="361" t="str">
        <f>IF($D34="","",入力用!F46)</f>
        <v/>
      </c>
      <c r="M34" s="362"/>
      <c r="N34" s="363" t="str">
        <f>IF($D34="","",入力用!T46)</f>
        <v/>
      </c>
      <c r="O34" s="364"/>
      <c r="P34" s="365" t="str">
        <f>IF($D34="","",入力用!U46)</f>
        <v/>
      </c>
      <c r="Q34" s="366"/>
      <c r="R34" s="361" t="str">
        <f>IF(入力用!V46="","",入力用!V46)</f>
        <v/>
      </c>
      <c r="S34" s="489"/>
      <c r="T34" s="372"/>
      <c r="U34" s="373"/>
      <c r="V34" s="43">
        <v>6</v>
      </c>
      <c r="W34" s="389" t="str">
        <f>IF(入力用!E52="","",入力用!E52)</f>
        <v/>
      </c>
      <c r="X34" s="390"/>
      <c r="Y34" s="390"/>
      <c r="Z34" s="390"/>
      <c r="AA34" s="390"/>
      <c r="AB34" s="390"/>
      <c r="AC34" s="390"/>
      <c r="AD34" s="391"/>
      <c r="AE34" s="361" t="str">
        <f>IF($W34="","",入力用!F52)</f>
        <v/>
      </c>
      <c r="AF34" s="362"/>
      <c r="AG34" s="363" t="str">
        <f>IF($W34="","",入力用!T52)</f>
        <v/>
      </c>
      <c r="AH34" s="364"/>
      <c r="AI34" s="365" t="str">
        <f>IF($W34="","",入力用!U52)</f>
        <v/>
      </c>
      <c r="AJ34" s="366"/>
      <c r="AK34" s="361" t="str">
        <f>IF(入力用!V52="","",入力用!V52)</f>
        <v/>
      </c>
      <c r="AL34" s="490"/>
      <c r="AS34"/>
      <c r="AT34"/>
      <c r="AU34"/>
      <c r="AV34"/>
      <c r="AW34"/>
      <c r="AX34"/>
      <c r="AY34"/>
      <c r="AZ34"/>
      <c r="BA34"/>
      <c r="BB34"/>
      <c r="BC34"/>
      <c r="BD34"/>
      <c r="BE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</row>
    <row r="35" spans="1:89" s="1" customFormat="1" ht="2.25" customHeight="1" x14ac:dyDescent="0.15">
      <c r="A35" s="44"/>
      <c r="B35" s="44"/>
      <c r="C35" s="45"/>
      <c r="D35" s="97"/>
      <c r="E35" s="97"/>
      <c r="F35" s="97"/>
      <c r="G35" s="97"/>
      <c r="H35" s="97"/>
      <c r="I35" s="97"/>
      <c r="J35" s="97"/>
      <c r="K35" s="97"/>
      <c r="L35" s="47"/>
      <c r="M35" s="47"/>
      <c r="N35" s="86"/>
      <c r="O35" s="86"/>
      <c r="P35" s="89"/>
      <c r="Q35" s="89"/>
      <c r="R35" s="83"/>
      <c r="S35" s="83"/>
      <c r="T35" s="44"/>
      <c r="U35" s="44"/>
      <c r="V35" s="45"/>
      <c r="W35" s="97"/>
      <c r="X35" s="97"/>
      <c r="Y35" s="97"/>
      <c r="Z35" s="97"/>
      <c r="AA35" s="97"/>
      <c r="AB35" s="97"/>
      <c r="AC35" s="97"/>
      <c r="AD35" s="97"/>
      <c r="AE35" s="47"/>
      <c r="AF35" s="47"/>
      <c r="AG35" s="86"/>
      <c r="AH35" s="86"/>
      <c r="AI35" s="89"/>
      <c r="AJ35" s="89"/>
      <c r="AK35" s="46"/>
      <c r="AL35" s="46"/>
      <c r="AS35"/>
      <c r="AT35"/>
      <c r="AU35"/>
      <c r="AV35"/>
      <c r="AW35"/>
      <c r="AX35"/>
      <c r="AY35"/>
      <c r="AZ35"/>
      <c r="BA35"/>
      <c r="BB35"/>
      <c r="BC35"/>
      <c r="BD35"/>
      <c r="BE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</row>
    <row r="36" spans="1:89" ht="17.25" customHeight="1" x14ac:dyDescent="0.15">
      <c r="A36" s="368">
        <v>7</v>
      </c>
      <c r="B36" s="369"/>
      <c r="C36" s="374" t="s">
        <v>80</v>
      </c>
      <c r="D36" s="375"/>
      <c r="E36" s="375"/>
      <c r="F36" s="376" t="str">
        <f>IF(入力用!$C53="","",入力用!$C53)</f>
        <v/>
      </c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7"/>
      <c r="T36" s="368">
        <v>8</v>
      </c>
      <c r="U36" s="369"/>
      <c r="V36" s="374" t="s">
        <v>80</v>
      </c>
      <c r="W36" s="375"/>
      <c r="X36" s="375"/>
      <c r="Y36" s="376" t="str">
        <f>IF(入力用!$C59="","",入力用!$C59)</f>
        <v/>
      </c>
      <c r="Z36" s="376"/>
      <c r="AA36" s="376"/>
      <c r="AB36" s="376"/>
      <c r="AC36" s="376"/>
      <c r="AD36" s="376"/>
      <c r="AE36" s="376"/>
      <c r="AF36" s="376"/>
      <c r="AG36" s="376"/>
      <c r="AH36" s="376"/>
      <c r="AI36" s="376"/>
      <c r="AJ36" s="376"/>
      <c r="AK36" s="376"/>
      <c r="AL36" s="377"/>
    </row>
    <row r="37" spans="1:89" ht="15" customHeight="1" x14ac:dyDescent="0.15">
      <c r="A37" s="370"/>
      <c r="B37" s="371"/>
      <c r="C37" s="41">
        <v>1</v>
      </c>
      <c r="D37" s="378" t="str">
        <f>IF(入力用!E53="","",入力用!E53)</f>
        <v/>
      </c>
      <c r="E37" s="379"/>
      <c r="F37" s="379"/>
      <c r="G37" s="379"/>
      <c r="H37" s="379"/>
      <c r="I37" s="379"/>
      <c r="J37" s="379"/>
      <c r="K37" s="380"/>
      <c r="L37" s="381" t="str">
        <f>IF($D37="","",入力用!F53)</f>
        <v/>
      </c>
      <c r="M37" s="382"/>
      <c r="N37" s="383" t="str">
        <f>IF($D37="","",入力用!T53)</f>
        <v/>
      </c>
      <c r="O37" s="384"/>
      <c r="P37" s="385" t="str">
        <f>IF($D37="","",入力用!U53)</f>
        <v/>
      </c>
      <c r="Q37" s="386"/>
      <c r="R37" s="387" t="str">
        <f>IF(入力用!V53="","",入力用!V53)</f>
        <v/>
      </c>
      <c r="S37" s="387"/>
      <c r="T37" s="370"/>
      <c r="U37" s="371"/>
      <c r="V37" s="41">
        <v>1</v>
      </c>
      <c r="W37" s="378" t="str">
        <f>IF(入力用!E59="","",入力用!E59)</f>
        <v/>
      </c>
      <c r="X37" s="379"/>
      <c r="Y37" s="379"/>
      <c r="Z37" s="379"/>
      <c r="AA37" s="379"/>
      <c r="AB37" s="379"/>
      <c r="AC37" s="379"/>
      <c r="AD37" s="380"/>
      <c r="AE37" s="381" t="str">
        <f>IF($W37="","",入力用!F59)</f>
        <v/>
      </c>
      <c r="AF37" s="382"/>
      <c r="AG37" s="383" t="str">
        <f>IF($W37="","",入力用!T59)</f>
        <v/>
      </c>
      <c r="AH37" s="384"/>
      <c r="AI37" s="385" t="str">
        <f>IF($W37="","",入力用!U59)</f>
        <v/>
      </c>
      <c r="AJ37" s="386"/>
      <c r="AK37" s="387" t="str">
        <f>IF(入力用!V59="","",入力用!V59)</f>
        <v/>
      </c>
      <c r="AL37" s="388"/>
    </row>
    <row r="38" spans="1:89" s="1" customFormat="1" ht="15" customHeight="1" x14ac:dyDescent="0.15">
      <c r="A38" s="370"/>
      <c r="B38" s="371"/>
      <c r="C38" s="41">
        <v>2</v>
      </c>
      <c r="D38" s="353" t="str">
        <f>IF(入力用!E54="","",入力用!E54)</f>
        <v/>
      </c>
      <c r="E38" s="354"/>
      <c r="F38" s="354"/>
      <c r="G38" s="354"/>
      <c r="H38" s="354"/>
      <c r="I38" s="354"/>
      <c r="J38" s="354"/>
      <c r="K38" s="355"/>
      <c r="L38" s="346" t="str">
        <f>IF($D38="","",入力用!F54)</f>
        <v/>
      </c>
      <c r="M38" s="347"/>
      <c r="N38" s="348" t="str">
        <f>IF($D38="","",入力用!T54)</f>
        <v/>
      </c>
      <c r="O38" s="349"/>
      <c r="P38" s="350" t="str">
        <f>IF($D38="","",入力用!U54)</f>
        <v/>
      </c>
      <c r="Q38" s="351"/>
      <c r="R38" s="346" t="str">
        <f>IF(入力用!V54="","",入力用!V54)</f>
        <v/>
      </c>
      <c r="S38" s="356"/>
      <c r="T38" s="370"/>
      <c r="U38" s="371"/>
      <c r="V38" s="41">
        <v>2</v>
      </c>
      <c r="W38" s="353" t="str">
        <f>IF(入力用!E60="","",入力用!E60)</f>
        <v/>
      </c>
      <c r="X38" s="354"/>
      <c r="Y38" s="354"/>
      <c r="Z38" s="354"/>
      <c r="AA38" s="354"/>
      <c r="AB38" s="354"/>
      <c r="AC38" s="354"/>
      <c r="AD38" s="355"/>
      <c r="AE38" s="346" t="str">
        <f>IF($W38="","",入力用!F60)</f>
        <v/>
      </c>
      <c r="AF38" s="347"/>
      <c r="AG38" s="348" t="str">
        <f>IF($W38="","",入力用!T60)</f>
        <v/>
      </c>
      <c r="AH38" s="349"/>
      <c r="AI38" s="350" t="str">
        <f>IF($W38="","",入力用!U60)</f>
        <v/>
      </c>
      <c r="AJ38" s="351"/>
      <c r="AK38" s="346" t="str">
        <f>IF(入力用!V60="","",入力用!V60)</f>
        <v/>
      </c>
      <c r="AL38" s="352"/>
      <c r="CB38"/>
      <c r="CC38"/>
      <c r="CD38"/>
      <c r="CE38"/>
      <c r="CF38"/>
      <c r="CG38"/>
      <c r="CH38"/>
      <c r="CI38"/>
      <c r="CJ38"/>
      <c r="CK38"/>
    </row>
    <row r="39" spans="1:89" s="1" customFormat="1" ht="15" customHeight="1" x14ac:dyDescent="0.15">
      <c r="A39" s="370"/>
      <c r="B39" s="371"/>
      <c r="C39" s="94">
        <v>3</v>
      </c>
      <c r="D39" s="353" t="str">
        <f>IF(入力用!E55="","",入力用!E55)</f>
        <v/>
      </c>
      <c r="E39" s="354"/>
      <c r="F39" s="354"/>
      <c r="G39" s="354"/>
      <c r="H39" s="354"/>
      <c r="I39" s="354"/>
      <c r="J39" s="354"/>
      <c r="K39" s="355"/>
      <c r="L39" s="346" t="str">
        <f>IF($D39="","",入力用!F55)</f>
        <v/>
      </c>
      <c r="M39" s="347"/>
      <c r="N39" s="348" t="str">
        <f>IF($D39="","",入力用!T55)</f>
        <v/>
      </c>
      <c r="O39" s="349"/>
      <c r="P39" s="350" t="str">
        <f>IF($D39="","",入力用!U55)</f>
        <v/>
      </c>
      <c r="Q39" s="351"/>
      <c r="R39" s="346" t="str">
        <f>IF(入力用!V55="","",入力用!V55)</f>
        <v/>
      </c>
      <c r="S39" s="356"/>
      <c r="T39" s="370"/>
      <c r="U39" s="371"/>
      <c r="V39" s="94">
        <v>3</v>
      </c>
      <c r="W39" s="353" t="str">
        <f>IF(入力用!E61="","",入力用!E61)</f>
        <v/>
      </c>
      <c r="X39" s="354"/>
      <c r="Y39" s="354"/>
      <c r="Z39" s="354"/>
      <c r="AA39" s="354"/>
      <c r="AB39" s="354"/>
      <c r="AC39" s="354"/>
      <c r="AD39" s="355"/>
      <c r="AE39" s="346" t="str">
        <f>IF($W39="","",入力用!F61)</f>
        <v/>
      </c>
      <c r="AF39" s="347"/>
      <c r="AG39" s="348" t="str">
        <f>IF($W39="","",入力用!T61)</f>
        <v/>
      </c>
      <c r="AH39" s="349"/>
      <c r="AI39" s="350" t="str">
        <f>IF($W39="","",入力用!U61)</f>
        <v/>
      </c>
      <c r="AJ39" s="351"/>
      <c r="AK39" s="346" t="str">
        <f>IF(入力用!V61="","",入力用!V61)</f>
        <v/>
      </c>
      <c r="AL39" s="352"/>
      <c r="CB39"/>
      <c r="CC39"/>
      <c r="CD39"/>
      <c r="CE39"/>
      <c r="CF39"/>
      <c r="CG39"/>
      <c r="CH39"/>
      <c r="CI39"/>
      <c r="CJ39"/>
      <c r="CK39"/>
    </row>
    <row r="40" spans="1:89" s="1" customFormat="1" ht="15" customHeight="1" x14ac:dyDescent="0.15">
      <c r="A40" s="370"/>
      <c r="B40" s="371"/>
      <c r="C40" s="42">
        <v>4</v>
      </c>
      <c r="D40" s="353" t="str">
        <f>IF(入力用!E56="","",入力用!E56)</f>
        <v/>
      </c>
      <c r="E40" s="354"/>
      <c r="F40" s="354"/>
      <c r="G40" s="354"/>
      <c r="H40" s="354"/>
      <c r="I40" s="354"/>
      <c r="J40" s="354"/>
      <c r="K40" s="355"/>
      <c r="L40" s="346" t="str">
        <f>IF($D40="","",入力用!F56)</f>
        <v/>
      </c>
      <c r="M40" s="347"/>
      <c r="N40" s="348" t="str">
        <f>IF($D40="","",入力用!T56)</f>
        <v/>
      </c>
      <c r="O40" s="349"/>
      <c r="P40" s="350" t="str">
        <f>IF($D40="","",入力用!U56)</f>
        <v/>
      </c>
      <c r="Q40" s="351"/>
      <c r="R40" s="346" t="str">
        <f>IF(入力用!V56="","",入力用!V56)</f>
        <v/>
      </c>
      <c r="S40" s="356"/>
      <c r="T40" s="370"/>
      <c r="U40" s="371"/>
      <c r="V40" s="42">
        <v>4</v>
      </c>
      <c r="W40" s="353" t="str">
        <f>IF(入力用!E62="","",入力用!E62)</f>
        <v/>
      </c>
      <c r="X40" s="354"/>
      <c r="Y40" s="354"/>
      <c r="Z40" s="354"/>
      <c r="AA40" s="354"/>
      <c r="AB40" s="354"/>
      <c r="AC40" s="354"/>
      <c r="AD40" s="355"/>
      <c r="AE40" s="346" t="str">
        <f>IF($W40="","",入力用!F62)</f>
        <v/>
      </c>
      <c r="AF40" s="347"/>
      <c r="AG40" s="348" t="str">
        <f>IF($W40="","",入力用!T62)</f>
        <v/>
      </c>
      <c r="AH40" s="349"/>
      <c r="AI40" s="350" t="str">
        <f>IF($W40="","",入力用!U62)</f>
        <v/>
      </c>
      <c r="AJ40" s="351"/>
      <c r="AK40" s="346" t="str">
        <f>IF(入力用!V62="","",入力用!V62)</f>
        <v/>
      </c>
      <c r="AL40" s="352"/>
      <c r="AS40"/>
      <c r="AT40"/>
      <c r="AU40"/>
      <c r="AV40"/>
      <c r="AW40"/>
      <c r="AX40"/>
      <c r="AY40"/>
      <c r="AZ40"/>
      <c r="BA40"/>
      <c r="BB40"/>
      <c r="BC40"/>
      <c r="BD40"/>
      <c r="BE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</row>
    <row r="41" spans="1:89" s="1" customFormat="1" ht="15" customHeight="1" x14ac:dyDescent="0.15">
      <c r="A41" s="370"/>
      <c r="B41" s="371"/>
      <c r="C41" s="42">
        <v>5</v>
      </c>
      <c r="D41" s="353" t="str">
        <f>IF(入力用!E57="","",入力用!E57)</f>
        <v/>
      </c>
      <c r="E41" s="354"/>
      <c r="F41" s="354"/>
      <c r="G41" s="354"/>
      <c r="H41" s="354"/>
      <c r="I41" s="354"/>
      <c r="J41" s="354"/>
      <c r="K41" s="355"/>
      <c r="L41" s="346" t="str">
        <f>IF($D41="","",入力用!F57)</f>
        <v/>
      </c>
      <c r="M41" s="347"/>
      <c r="N41" s="348" t="str">
        <f>IF($D41="","",入力用!T57)</f>
        <v/>
      </c>
      <c r="O41" s="349"/>
      <c r="P41" s="350" t="str">
        <f>IF($D41="","",入力用!U57)</f>
        <v/>
      </c>
      <c r="Q41" s="351"/>
      <c r="R41" s="346" t="str">
        <f>IF(入力用!V57="","",入力用!V57)</f>
        <v/>
      </c>
      <c r="S41" s="356"/>
      <c r="T41" s="370"/>
      <c r="U41" s="371"/>
      <c r="V41" s="42">
        <v>5</v>
      </c>
      <c r="W41" s="353" t="str">
        <f>IF(入力用!E63="","",入力用!E63)</f>
        <v/>
      </c>
      <c r="X41" s="354"/>
      <c r="Y41" s="354"/>
      <c r="Z41" s="354"/>
      <c r="AA41" s="354"/>
      <c r="AB41" s="354"/>
      <c r="AC41" s="354"/>
      <c r="AD41" s="355"/>
      <c r="AE41" s="346" t="str">
        <f>IF($W41="","",入力用!F63)</f>
        <v/>
      </c>
      <c r="AF41" s="347"/>
      <c r="AG41" s="348" t="str">
        <f>IF($W41="","",入力用!T63)</f>
        <v/>
      </c>
      <c r="AH41" s="349"/>
      <c r="AI41" s="350" t="str">
        <f>IF($W41="","",入力用!U63)</f>
        <v/>
      </c>
      <c r="AJ41" s="351"/>
      <c r="AK41" s="346" t="str">
        <f>IF(入力用!V63="","",入力用!V63)</f>
        <v/>
      </c>
      <c r="AL41" s="352"/>
      <c r="AS41"/>
      <c r="AT41"/>
      <c r="AU41"/>
      <c r="AV41"/>
      <c r="AW41"/>
      <c r="AX41"/>
      <c r="AY41"/>
      <c r="AZ41"/>
      <c r="BA41"/>
      <c r="BB41"/>
      <c r="BC41"/>
      <c r="BD41"/>
      <c r="BE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</row>
    <row r="42" spans="1:89" s="1" customFormat="1" ht="15" customHeight="1" x14ac:dyDescent="0.15">
      <c r="A42" s="372"/>
      <c r="B42" s="373"/>
      <c r="C42" s="43">
        <v>6</v>
      </c>
      <c r="D42" s="389" t="str">
        <f>IF(入力用!E58="","",入力用!E58)</f>
        <v/>
      </c>
      <c r="E42" s="390"/>
      <c r="F42" s="390"/>
      <c r="G42" s="390"/>
      <c r="H42" s="390"/>
      <c r="I42" s="390"/>
      <c r="J42" s="390"/>
      <c r="K42" s="391"/>
      <c r="L42" s="361" t="str">
        <f>IF($D42="","",入力用!F58)</f>
        <v/>
      </c>
      <c r="M42" s="362"/>
      <c r="N42" s="363" t="str">
        <f>IF($D42="","",入力用!T58)</f>
        <v/>
      </c>
      <c r="O42" s="364"/>
      <c r="P42" s="365" t="str">
        <f>IF($D42="","",入力用!U58)</f>
        <v/>
      </c>
      <c r="Q42" s="366"/>
      <c r="R42" s="361" t="str">
        <f>IF(入力用!V58="","",入力用!V58)</f>
        <v/>
      </c>
      <c r="S42" s="489"/>
      <c r="T42" s="372"/>
      <c r="U42" s="373"/>
      <c r="V42" s="43">
        <v>6</v>
      </c>
      <c r="W42" s="389" t="str">
        <f>IF(入力用!E64="","",入力用!E64)</f>
        <v/>
      </c>
      <c r="X42" s="390"/>
      <c r="Y42" s="390"/>
      <c r="Z42" s="390"/>
      <c r="AA42" s="390"/>
      <c r="AB42" s="390"/>
      <c r="AC42" s="390"/>
      <c r="AD42" s="391"/>
      <c r="AE42" s="361" t="str">
        <f>IF($W42="","",入力用!F64)</f>
        <v/>
      </c>
      <c r="AF42" s="362"/>
      <c r="AG42" s="363" t="str">
        <f>IF($W42="","",入力用!T64)</f>
        <v/>
      </c>
      <c r="AH42" s="364"/>
      <c r="AI42" s="365" t="str">
        <f>IF($W42="","",入力用!U64)</f>
        <v/>
      </c>
      <c r="AJ42" s="366"/>
      <c r="AK42" s="361" t="str">
        <f>IF(入力用!V64="","",入力用!V64)</f>
        <v/>
      </c>
      <c r="AL42" s="490"/>
      <c r="AS42"/>
      <c r="AT42"/>
      <c r="AU42"/>
      <c r="AV42"/>
      <c r="AW42"/>
      <c r="AX42"/>
      <c r="AY42"/>
      <c r="AZ42"/>
      <c r="BA42"/>
      <c r="BB42"/>
      <c r="BC42"/>
      <c r="BD42"/>
      <c r="BE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</row>
    <row r="43" spans="1:89" s="1" customFormat="1" ht="2.25" customHeight="1" x14ac:dyDescent="0.15">
      <c r="A43" s="44"/>
      <c r="B43" s="44"/>
      <c r="C43" s="45"/>
      <c r="D43" s="97"/>
      <c r="E43" s="97"/>
      <c r="F43" s="97"/>
      <c r="G43" s="97"/>
      <c r="H43" s="97"/>
      <c r="I43" s="97"/>
      <c r="J43" s="97"/>
      <c r="K43" s="97"/>
      <c r="L43" s="47"/>
      <c r="M43" s="47"/>
      <c r="N43" s="86"/>
      <c r="O43" s="86"/>
      <c r="P43" s="89"/>
      <c r="Q43" s="89"/>
      <c r="R43" s="83"/>
      <c r="S43" s="83"/>
      <c r="T43" s="44"/>
      <c r="U43" s="44"/>
      <c r="V43" s="45"/>
      <c r="W43" s="97"/>
      <c r="X43" s="97"/>
      <c r="Y43" s="97"/>
      <c r="Z43" s="97"/>
      <c r="AA43" s="97"/>
      <c r="AB43" s="97"/>
      <c r="AC43" s="97"/>
      <c r="AD43" s="97"/>
      <c r="AE43" s="47"/>
      <c r="AF43" s="47"/>
      <c r="AG43" s="86"/>
      <c r="AH43" s="86"/>
      <c r="AI43" s="89"/>
      <c r="AJ43" s="89"/>
      <c r="AK43" s="46"/>
      <c r="AL43" s="46"/>
      <c r="AS43"/>
      <c r="AT43"/>
      <c r="AU43"/>
      <c r="AV43"/>
      <c r="AW43"/>
      <c r="AX43"/>
      <c r="AY43"/>
      <c r="AZ43"/>
      <c r="BA43"/>
      <c r="BB43"/>
      <c r="BC43"/>
      <c r="BD43"/>
      <c r="BE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</row>
    <row r="44" spans="1:89" ht="17.25" customHeight="1" x14ac:dyDescent="0.15">
      <c r="A44" s="368">
        <v>9</v>
      </c>
      <c r="B44" s="369"/>
      <c r="C44" s="374" t="s">
        <v>80</v>
      </c>
      <c r="D44" s="375"/>
      <c r="E44" s="375"/>
      <c r="F44" s="376" t="str">
        <f>IF(入力用!$C65="","",入力用!$C65)</f>
        <v/>
      </c>
      <c r="G44" s="376"/>
      <c r="H44" s="376"/>
      <c r="I44" s="376"/>
      <c r="J44" s="376"/>
      <c r="K44" s="376"/>
      <c r="L44" s="376"/>
      <c r="M44" s="376"/>
      <c r="N44" s="376"/>
      <c r="O44" s="376"/>
      <c r="P44" s="376"/>
      <c r="Q44" s="376"/>
      <c r="R44" s="376"/>
      <c r="S44" s="377"/>
      <c r="T44" s="368">
        <v>10</v>
      </c>
      <c r="U44" s="369"/>
      <c r="V44" s="374" t="s">
        <v>80</v>
      </c>
      <c r="W44" s="375"/>
      <c r="X44" s="375"/>
      <c r="Y44" s="376" t="str">
        <f>IF(入力用!$C71="","",入力用!$C71)</f>
        <v/>
      </c>
      <c r="Z44" s="376"/>
      <c r="AA44" s="376"/>
      <c r="AB44" s="376"/>
      <c r="AC44" s="376"/>
      <c r="AD44" s="376"/>
      <c r="AE44" s="376"/>
      <c r="AF44" s="376"/>
      <c r="AG44" s="376"/>
      <c r="AH44" s="376"/>
      <c r="AI44" s="376"/>
      <c r="AJ44" s="376"/>
      <c r="AK44" s="376"/>
      <c r="AL44" s="377"/>
    </row>
    <row r="45" spans="1:89" ht="15" customHeight="1" x14ac:dyDescent="0.15">
      <c r="A45" s="370"/>
      <c r="B45" s="371"/>
      <c r="C45" s="41">
        <v>1</v>
      </c>
      <c r="D45" s="378" t="str">
        <f>IF(入力用!E65="","",入力用!E65)</f>
        <v/>
      </c>
      <c r="E45" s="379"/>
      <c r="F45" s="379"/>
      <c r="G45" s="379"/>
      <c r="H45" s="379"/>
      <c r="I45" s="379"/>
      <c r="J45" s="379"/>
      <c r="K45" s="380"/>
      <c r="L45" s="381" t="str">
        <f>IF($D45="","",入力用!F65)</f>
        <v/>
      </c>
      <c r="M45" s="382"/>
      <c r="N45" s="383" t="str">
        <f>IF($D45="","",入力用!T65)</f>
        <v/>
      </c>
      <c r="O45" s="384"/>
      <c r="P45" s="385" t="str">
        <f>IF($D45="","",入力用!U65)</f>
        <v/>
      </c>
      <c r="Q45" s="386"/>
      <c r="R45" s="387" t="str">
        <f>IF(入力用!V65="","",入力用!V65)</f>
        <v/>
      </c>
      <c r="S45" s="387"/>
      <c r="T45" s="370"/>
      <c r="U45" s="371"/>
      <c r="V45" s="41">
        <v>1</v>
      </c>
      <c r="W45" s="378" t="str">
        <f>IF(入力用!E71="","",入力用!E71)</f>
        <v/>
      </c>
      <c r="X45" s="379"/>
      <c r="Y45" s="379"/>
      <c r="Z45" s="379"/>
      <c r="AA45" s="379"/>
      <c r="AB45" s="379"/>
      <c r="AC45" s="379"/>
      <c r="AD45" s="380"/>
      <c r="AE45" s="381" t="str">
        <f>IF($W45="","",入力用!F71)</f>
        <v/>
      </c>
      <c r="AF45" s="382"/>
      <c r="AG45" s="383" t="str">
        <f>IF($W45="","",入力用!T71)</f>
        <v/>
      </c>
      <c r="AH45" s="384"/>
      <c r="AI45" s="385" t="str">
        <f>IF($W45="","",入力用!U71)</f>
        <v/>
      </c>
      <c r="AJ45" s="386"/>
      <c r="AK45" s="387" t="str">
        <f>IF(入力用!V71="","",入力用!V71)</f>
        <v/>
      </c>
      <c r="AL45" s="388"/>
    </row>
    <row r="46" spans="1:89" s="1" customFormat="1" ht="15" customHeight="1" x14ac:dyDescent="0.15">
      <c r="A46" s="370"/>
      <c r="B46" s="371"/>
      <c r="C46" s="41">
        <v>2</v>
      </c>
      <c r="D46" s="353" t="str">
        <f>IF(入力用!E66="","",入力用!E66)</f>
        <v/>
      </c>
      <c r="E46" s="354"/>
      <c r="F46" s="354"/>
      <c r="G46" s="354"/>
      <c r="H46" s="354"/>
      <c r="I46" s="354"/>
      <c r="J46" s="354"/>
      <c r="K46" s="355"/>
      <c r="L46" s="346" t="str">
        <f>IF($D46="","",入力用!F66)</f>
        <v/>
      </c>
      <c r="M46" s="347"/>
      <c r="N46" s="348" t="str">
        <f>IF($D46="","",入力用!T66)</f>
        <v/>
      </c>
      <c r="O46" s="349"/>
      <c r="P46" s="350" t="str">
        <f>IF($D46="","",入力用!U66)</f>
        <v/>
      </c>
      <c r="Q46" s="351"/>
      <c r="R46" s="346" t="str">
        <f>IF(入力用!V66="","",入力用!V66)</f>
        <v/>
      </c>
      <c r="S46" s="356"/>
      <c r="T46" s="370"/>
      <c r="U46" s="371"/>
      <c r="V46" s="41">
        <v>2</v>
      </c>
      <c r="W46" s="353" t="str">
        <f>IF(入力用!E72="","",入力用!E72)</f>
        <v/>
      </c>
      <c r="X46" s="354"/>
      <c r="Y46" s="354"/>
      <c r="Z46" s="354"/>
      <c r="AA46" s="354"/>
      <c r="AB46" s="354"/>
      <c r="AC46" s="354"/>
      <c r="AD46" s="355"/>
      <c r="AE46" s="346" t="str">
        <f>IF($W46="","",入力用!F72)</f>
        <v/>
      </c>
      <c r="AF46" s="347"/>
      <c r="AG46" s="348" t="str">
        <f>IF($W46="","",入力用!T72)</f>
        <v/>
      </c>
      <c r="AH46" s="349"/>
      <c r="AI46" s="350" t="str">
        <f>IF($W46="","",入力用!U72)</f>
        <v/>
      </c>
      <c r="AJ46" s="351"/>
      <c r="AK46" s="346" t="str">
        <f>IF(入力用!V72="","",入力用!V72)</f>
        <v/>
      </c>
      <c r="AL46" s="352"/>
      <c r="CB46"/>
      <c r="CC46"/>
      <c r="CD46"/>
      <c r="CE46"/>
      <c r="CF46"/>
      <c r="CG46"/>
      <c r="CH46"/>
      <c r="CI46"/>
      <c r="CJ46"/>
      <c r="CK46"/>
    </row>
    <row r="47" spans="1:89" s="1" customFormat="1" ht="15" customHeight="1" x14ac:dyDescent="0.15">
      <c r="A47" s="370"/>
      <c r="B47" s="371"/>
      <c r="C47" s="94">
        <v>3</v>
      </c>
      <c r="D47" s="353" t="str">
        <f>IF(入力用!E67="","",入力用!E67)</f>
        <v/>
      </c>
      <c r="E47" s="354"/>
      <c r="F47" s="354"/>
      <c r="G47" s="354"/>
      <c r="H47" s="354"/>
      <c r="I47" s="354"/>
      <c r="J47" s="354"/>
      <c r="K47" s="355"/>
      <c r="L47" s="346" t="str">
        <f>IF($D47="","",入力用!F67)</f>
        <v/>
      </c>
      <c r="M47" s="347"/>
      <c r="N47" s="348" t="str">
        <f>IF($D47="","",入力用!T67)</f>
        <v/>
      </c>
      <c r="O47" s="349"/>
      <c r="P47" s="350" t="str">
        <f>IF($D47="","",入力用!U67)</f>
        <v/>
      </c>
      <c r="Q47" s="351"/>
      <c r="R47" s="346" t="str">
        <f>IF(入力用!V67="","",入力用!V67)</f>
        <v/>
      </c>
      <c r="S47" s="356"/>
      <c r="T47" s="370"/>
      <c r="U47" s="371"/>
      <c r="V47" s="94">
        <v>3</v>
      </c>
      <c r="W47" s="353" t="str">
        <f>IF(入力用!E73="","",入力用!E73)</f>
        <v/>
      </c>
      <c r="X47" s="354"/>
      <c r="Y47" s="354"/>
      <c r="Z47" s="354"/>
      <c r="AA47" s="354"/>
      <c r="AB47" s="354"/>
      <c r="AC47" s="354"/>
      <c r="AD47" s="355"/>
      <c r="AE47" s="346" t="str">
        <f>IF($W47="","",入力用!F73)</f>
        <v/>
      </c>
      <c r="AF47" s="347"/>
      <c r="AG47" s="348" t="str">
        <f>IF($W47="","",入力用!T73)</f>
        <v/>
      </c>
      <c r="AH47" s="349"/>
      <c r="AI47" s="350" t="str">
        <f>IF($W47="","",入力用!U73)</f>
        <v/>
      </c>
      <c r="AJ47" s="351"/>
      <c r="AK47" s="346" t="str">
        <f>IF(入力用!V73="","",入力用!V73)</f>
        <v/>
      </c>
      <c r="AL47" s="352"/>
      <c r="CB47"/>
      <c r="CC47"/>
      <c r="CD47"/>
      <c r="CE47"/>
      <c r="CF47"/>
      <c r="CG47"/>
      <c r="CH47"/>
      <c r="CI47"/>
      <c r="CJ47"/>
      <c r="CK47"/>
    </row>
    <row r="48" spans="1:89" s="1" customFormat="1" ht="15" customHeight="1" x14ac:dyDescent="0.15">
      <c r="A48" s="370"/>
      <c r="B48" s="371"/>
      <c r="C48" s="42">
        <v>4</v>
      </c>
      <c r="D48" s="353" t="str">
        <f>IF(入力用!E68="","",入力用!E68)</f>
        <v/>
      </c>
      <c r="E48" s="354"/>
      <c r="F48" s="354"/>
      <c r="G48" s="354"/>
      <c r="H48" s="354"/>
      <c r="I48" s="354"/>
      <c r="J48" s="354"/>
      <c r="K48" s="355"/>
      <c r="L48" s="346" t="str">
        <f>IF($D48="","",入力用!F68)</f>
        <v/>
      </c>
      <c r="M48" s="347"/>
      <c r="N48" s="348" t="str">
        <f>IF($D48="","",入力用!T68)</f>
        <v/>
      </c>
      <c r="O48" s="349"/>
      <c r="P48" s="350" t="str">
        <f>IF($D48="","",入力用!U68)</f>
        <v/>
      </c>
      <c r="Q48" s="351"/>
      <c r="R48" s="346" t="str">
        <f>IF(入力用!V68="","",入力用!V68)</f>
        <v/>
      </c>
      <c r="S48" s="356"/>
      <c r="T48" s="370"/>
      <c r="U48" s="371"/>
      <c r="V48" s="42">
        <v>4</v>
      </c>
      <c r="W48" s="353" t="str">
        <f>IF(入力用!E74="","",入力用!E74)</f>
        <v/>
      </c>
      <c r="X48" s="354"/>
      <c r="Y48" s="354"/>
      <c r="Z48" s="354"/>
      <c r="AA48" s="354"/>
      <c r="AB48" s="354"/>
      <c r="AC48" s="354"/>
      <c r="AD48" s="355"/>
      <c r="AE48" s="346" t="str">
        <f>IF($W48="","",入力用!F74)</f>
        <v/>
      </c>
      <c r="AF48" s="347"/>
      <c r="AG48" s="348" t="str">
        <f>IF($W48="","",入力用!T74)</f>
        <v/>
      </c>
      <c r="AH48" s="349"/>
      <c r="AI48" s="350" t="str">
        <f>IF($W48="","",入力用!U74)</f>
        <v/>
      </c>
      <c r="AJ48" s="351"/>
      <c r="AK48" s="346" t="str">
        <f>IF(入力用!V74="","",入力用!V74)</f>
        <v/>
      </c>
      <c r="AL48" s="352"/>
      <c r="AS48"/>
      <c r="AT48"/>
      <c r="AU48"/>
      <c r="AV48"/>
      <c r="AW48"/>
      <c r="AX48"/>
      <c r="AY48"/>
      <c r="AZ48"/>
      <c r="BA48"/>
      <c r="BB48"/>
      <c r="BC48"/>
      <c r="BD48"/>
      <c r="BE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</row>
    <row r="49" spans="1:89" s="1" customFormat="1" ht="15" customHeight="1" x14ac:dyDescent="0.15">
      <c r="A49" s="370"/>
      <c r="B49" s="371"/>
      <c r="C49" s="42">
        <v>5</v>
      </c>
      <c r="D49" s="353" t="str">
        <f>IF(入力用!E69="","",入力用!E69)</f>
        <v/>
      </c>
      <c r="E49" s="354"/>
      <c r="F49" s="354"/>
      <c r="G49" s="354"/>
      <c r="H49" s="354"/>
      <c r="I49" s="354"/>
      <c r="J49" s="354"/>
      <c r="K49" s="355"/>
      <c r="L49" s="346" t="str">
        <f>IF($D49="","",入力用!F69)</f>
        <v/>
      </c>
      <c r="M49" s="347"/>
      <c r="N49" s="348" t="str">
        <f>IF($D49="","",入力用!T69)</f>
        <v/>
      </c>
      <c r="O49" s="349"/>
      <c r="P49" s="350" t="str">
        <f>IF($D49="","",入力用!U69)</f>
        <v/>
      </c>
      <c r="Q49" s="351"/>
      <c r="R49" s="346" t="str">
        <f>IF(入力用!V69="","",入力用!V69)</f>
        <v/>
      </c>
      <c r="S49" s="356"/>
      <c r="T49" s="370"/>
      <c r="U49" s="371"/>
      <c r="V49" s="42">
        <v>5</v>
      </c>
      <c r="W49" s="353" t="str">
        <f>IF(入力用!E75="","",入力用!E75)</f>
        <v/>
      </c>
      <c r="X49" s="354"/>
      <c r="Y49" s="354"/>
      <c r="Z49" s="354"/>
      <c r="AA49" s="354"/>
      <c r="AB49" s="354"/>
      <c r="AC49" s="354"/>
      <c r="AD49" s="355"/>
      <c r="AE49" s="346" t="str">
        <f>IF($W49="","",入力用!F75)</f>
        <v/>
      </c>
      <c r="AF49" s="347"/>
      <c r="AG49" s="348" t="str">
        <f>IF($W49="","",入力用!T75)</f>
        <v/>
      </c>
      <c r="AH49" s="349"/>
      <c r="AI49" s="350" t="str">
        <f>IF($W49="","",入力用!U75)</f>
        <v/>
      </c>
      <c r="AJ49" s="351"/>
      <c r="AK49" s="346" t="str">
        <f>IF(入力用!V75="","",入力用!V75)</f>
        <v/>
      </c>
      <c r="AL49" s="352"/>
      <c r="AS49"/>
      <c r="AT49"/>
      <c r="AU49"/>
      <c r="AV49"/>
      <c r="AW49"/>
      <c r="AX49"/>
      <c r="AY49"/>
      <c r="AZ49"/>
      <c r="BA49"/>
      <c r="BB49"/>
      <c r="BC49"/>
      <c r="BD49"/>
      <c r="BE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</row>
    <row r="50" spans="1:89" s="1" customFormat="1" ht="15" customHeight="1" x14ac:dyDescent="0.15">
      <c r="A50" s="372"/>
      <c r="B50" s="373"/>
      <c r="C50" s="43">
        <v>6</v>
      </c>
      <c r="D50" s="389" t="str">
        <f>IF(入力用!E70="","",入力用!E70)</f>
        <v/>
      </c>
      <c r="E50" s="390"/>
      <c r="F50" s="390"/>
      <c r="G50" s="390"/>
      <c r="H50" s="390"/>
      <c r="I50" s="390"/>
      <c r="J50" s="390"/>
      <c r="K50" s="391"/>
      <c r="L50" s="361" t="str">
        <f>IF($D50="","",入力用!F70)</f>
        <v/>
      </c>
      <c r="M50" s="362"/>
      <c r="N50" s="363" t="str">
        <f>IF($D50="","",入力用!T70)</f>
        <v/>
      </c>
      <c r="O50" s="364"/>
      <c r="P50" s="365" t="str">
        <f>IF($D50="","",入力用!U70)</f>
        <v/>
      </c>
      <c r="Q50" s="366"/>
      <c r="R50" s="361" t="str">
        <f>IF(入力用!V70="","",入力用!V70)</f>
        <v/>
      </c>
      <c r="S50" s="489"/>
      <c r="T50" s="372"/>
      <c r="U50" s="373"/>
      <c r="V50" s="43">
        <v>6</v>
      </c>
      <c r="W50" s="389" t="str">
        <f>IF(入力用!E76="","",入力用!E76)</f>
        <v/>
      </c>
      <c r="X50" s="390"/>
      <c r="Y50" s="390"/>
      <c r="Z50" s="390"/>
      <c r="AA50" s="390"/>
      <c r="AB50" s="390"/>
      <c r="AC50" s="390"/>
      <c r="AD50" s="391"/>
      <c r="AE50" s="361" t="str">
        <f>IF($W50="","",入力用!F76)</f>
        <v/>
      </c>
      <c r="AF50" s="362"/>
      <c r="AG50" s="363" t="str">
        <f>IF($W50="","",入力用!T76)</f>
        <v/>
      </c>
      <c r="AH50" s="364"/>
      <c r="AI50" s="365" t="str">
        <f>IF($W50="","",入力用!U76)</f>
        <v/>
      </c>
      <c r="AJ50" s="366"/>
      <c r="AK50" s="361" t="str">
        <f>IF(入力用!V76="","",入力用!V76)</f>
        <v/>
      </c>
      <c r="AL50" s="490"/>
      <c r="AS50"/>
      <c r="AT50"/>
      <c r="AU50"/>
      <c r="AV50"/>
      <c r="AW50"/>
      <c r="AX50"/>
      <c r="AY50"/>
      <c r="AZ50"/>
      <c r="BA50"/>
      <c r="BB50"/>
      <c r="BC50"/>
      <c r="BD50"/>
      <c r="BE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</row>
    <row r="51" spans="1:89" s="1" customFormat="1" ht="2.25" customHeight="1" x14ac:dyDescent="0.15">
      <c r="A51" s="44"/>
      <c r="B51" s="44"/>
      <c r="C51" s="45"/>
      <c r="D51" s="97"/>
      <c r="E51" s="97"/>
      <c r="F51" s="97"/>
      <c r="G51" s="97"/>
      <c r="H51" s="97"/>
      <c r="I51" s="97"/>
      <c r="J51" s="97"/>
      <c r="K51" s="97"/>
      <c r="L51" s="47"/>
      <c r="M51" s="47"/>
      <c r="N51" s="86"/>
      <c r="O51" s="86"/>
      <c r="P51" s="89"/>
      <c r="Q51" s="89"/>
      <c r="R51" s="83"/>
      <c r="S51" s="83"/>
      <c r="T51" s="44"/>
      <c r="U51" s="44"/>
      <c r="V51" s="45"/>
      <c r="W51" s="97"/>
      <c r="X51" s="97"/>
      <c r="Y51" s="97"/>
      <c r="Z51" s="97"/>
      <c r="AA51" s="97"/>
      <c r="AB51" s="97"/>
      <c r="AC51" s="97"/>
      <c r="AD51" s="97"/>
      <c r="AE51" s="47"/>
      <c r="AF51" s="47"/>
      <c r="AG51" s="86"/>
      <c r="AH51" s="86"/>
      <c r="AI51" s="89"/>
      <c r="AJ51" s="89"/>
      <c r="AK51" s="46"/>
      <c r="AL51" s="46"/>
      <c r="AS51"/>
      <c r="AT51"/>
      <c r="AU51"/>
      <c r="AV51"/>
      <c r="AW51"/>
      <c r="AX51"/>
      <c r="AY51"/>
      <c r="AZ51"/>
      <c r="BA51"/>
      <c r="BB51"/>
      <c r="BC51"/>
      <c r="BD51"/>
      <c r="BE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</row>
    <row r="52" spans="1:89" ht="17.25" customHeight="1" x14ac:dyDescent="0.15">
      <c r="A52" s="368">
        <v>11</v>
      </c>
      <c r="B52" s="369"/>
      <c r="C52" s="374" t="s">
        <v>80</v>
      </c>
      <c r="D52" s="375"/>
      <c r="E52" s="375"/>
      <c r="F52" s="376" t="str">
        <f>IF(入力用!$C77="","",入力用!$C77)</f>
        <v/>
      </c>
      <c r="G52" s="376"/>
      <c r="H52" s="376"/>
      <c r="I52" s="376"/>
      <c r="J52" s="376"/>
      <c r="K52" s="376"/>
      <c r="L52" s="376"/>
      <c r="M52" s="376"/>
      <c r="N52" s="376"/>
      <c r="O52" s="376"/>
      <c r="P52" s="376"/>
      <c r="Q52" s="376"/>
      <c r="R52" s="376"/>
      <c r="S52" s="377"/>
      <c r="T52" s="368">
        <v>12</v>
      </c>
      <c r="U52" s="369"/>
      <c r="V52" s="374" t="s">
        <v>80</v>
      </c>
      <c r="W52" s="375"/>
      <c r="X52" s="375"/>
      <c r="Y52" s="376" t="str">
        <f>IF(入力用!$C83="","",入力用!$C83)</f>
        <v/>
      </c>
      <c r="Z52" s="376"/>
      <c r="AA52" s="376"/>
      <c r="AB52" s="376"/>
      <c r="AC52" s="376"/>
      <c r="AD52" s="376"/>
      <c r="AE52" s="376"/>
      <c r="AF52" s="376"/>
      <c r="AG52" s="376"/>
      <c r="AH52" s="376"/>
      <c r="AI52" s="376"/>
      <c r="AJ52" s="376"/>
      <c r="AK52" s="376"/>
      <c r="AL52" s="377"/>
    </row>
    <row r="53" spans="1:89" ht="15" customHeight="1" x14ac:dyDescent="0.15">
      <c r="A53" s="370"/>
      <c r="B53" s="371"/>
      <c r="C53" s="41">
        <v>1</v>
      </c>
      <c r="D53" s="378" t="str">
        <f>IF(入力用!E77="","",入力用!E77)</f>
        <v/>
      </c>
      <c r="E53" s="379"/>
      <c r="F53" s="379"/>
      <c r="G53" s="379"/>
      <c r="H53" s="379"/>
      <c r="I53" s="379"/>
      <c r="J53" s="379"/>
      <c r="K53" s="380"/>
      <c r="L53" s="381" t="str">
        <f>IF($D53="","",入力用!F77)</f>
        <v/>
      </c>
      <c r="M53" s="382"/>
      <c r="N53" s="383" t="str">
        <f>IF($D53="","",入力用!T77)</f>
        <v/>
      </c>
      <c r="O53" s="384"/>
      <c r="P53" s="385" t="str">
        <f>IF($D53="","",入力用!U77)</f>
        <v/>
      </c>
      <c r="Q53" s="386"/>
      <c r="R53" s="387" t="str">
        <f>IF(入力用!V77="","",入力用!V77)</f>
        <v/>
      </c>
      <c r="S53" s="387"/>
      <c r="T53" s="370"/>
      <c r="U53" s="371"/>
      <c r="V53" s="41">
        <v>1</v>
      </c>
      <c r="W53" s="378" t="str">
        <f>IF(入力用!E83="","",入力用!E83)</f>
        <v/>
      </c>
      <c r="X53" s="379"/>
      <c r="Y53" s="379"/>
      <c r="Z53" s="379"/>
      <c r="AA53" s="379"/>
      <c r="AB53" s="379"/>
      <c r="AC53" s="379"/>
      <c r="AD53" s="380"/>
      <c r="AE53" s="381" t="str">
        <f>IF($W53="","",入力用!F83)</f>
        <v/>
      </c>
      <c r="AF53" s="382"/>
      <c r="AG53" s="383" t="str">
        <f>IF($W53="","",入力用!T83)</f>
        <v/>
      </c>
      <c r="AH53" s="384"/>
      <c r="AI53" s="385" t="str">
        <f>IF($W53="","",入力用!U83)</f>
        <v/>
      </c>
      <c r="AJ53" s="386"/>
      <c r="AK53" s="387" t="str">
        <f>IF(入力用!V83="","",入力用!V83)</f>
        <v/>
      </c>
      <c r="AL53" s="388"/>
    </row>
    <row r="54" spans="1:89" s="1" customFormat="1" ht="15" customHeight="1" x14ac:dyDescent="0.15">
      <c r="A54" s="370"/>
      <c r="B54" s="371"/>
      <c r="C54" s="41">
        <v>2</v>
      </c>
      <c r="D54" s="353" t="str">
        <f>IF(入力用!E78="","",入力用!E78)</f>
        <v/>
      </c>
      <c r="E54" s="354"/>
      <c r="F54" s="354"/>
      <c r="G54" s="354"/>
      <c r="H54" s="354"/>
      <c r="I54" s="354"/>
      <c r="J54" s="354"/>
      <c r="K54" s="355"/>
      <c r="L54" s="346" t="str">
        <f>IF($D54="","",入力用!F78)</f>
        <v/>
      </c>
      <c r="M54" s="347"/>
      <c r="N54" s="348" t="str">
        <f>IF($D54="","",入力用!T78)</f>
        <v/>
      </c>
      <c r="O54" s="349"/>
      <c r="P54" s="350" t="str">
        <f>IF($D54="","",入力用!U78)</f>
        <v/>
      </c>
      <c r="Q54" s="351"/>
      <c r="R54" s="346" t="str">
        <f>IF(入力用!V78="","",入力用!V78)</f>
        <v/>
      </c>
      <c r="S54" s="356"/>
      <c r="T54" s="370"/>
      <c r="U54" s="371"/>
      <c r="V54" s="41">
        <v>2</v>
      </c>
      <c r="W54" s="353" t="str">
        <f>IF(入力用!E84="","",入力用!E84)</f>
        <v/>
      </c>
      <c r="X54" s="354"/>
      <c r="Y54" s="354"/>
      <c r="Z54" s="354"/>
      <c r="AA54" s="354"/>
      <c r="AB54" s="354"/>
      <c r="AC54" s="354"/>
      <c r="AD54" s="355"/>
      <c r="AE54" s="346" t="str">
        <f>IF($W54="","",入力用!F84)</f>
        <v/>
      </c>
      <c r="AF54" s="347"/>
      <c r="AG54" s="348" t="str">
        <f>IF($W54="","",入力用!T84)</f>
        <v/>
      </c>
      <c r="AH54" s="349"/>
      <c r="AI54" s="350" t="str">
        <f>IF($W54="","",入力用!U84)</f>
        <v/>
      </c>
      <c r="AJ54" s="351"/>
      <c r="AK54" s="346" t="str">
        <f>IF(入力用!V84="","",入力用!V84)</f>
        <v/>
      </c>
      <c r="AL54" s="352"/>
      <c r="CB54"/>
      <c r="CC54"/>
      <c r="CD54"/>
      <c r="CE54"/>
      <c r="CF54"/>
      <c r="CG54"/>
      <c r="CH54"/>
      <c r="CI54"/>
      <c r="CJ54"/>
      <c r="CK54"/>
    </row>
    <row r="55" spans="1:89" s="1" customFormat="1" ht="15" customHeight="1" x14ac:dyDescent="0.15">
      <c r="A55" s="370"/>
      <c r="B55" s="371"/>
      <c r="C55" s="94">
        <v>3</v>
      </c>
      <c r="D55" s="353" t="str">
        <f>IF(入力用!E79="","",入力用!E79)</f>
        <v/>
      </c>
      <c r="E55" s="354"/>
      <c r="F55" s="354"/>
      <c r="G55" s="354"/>
      <c r="H55" s="354"/>
      <c r="I55" s="354"/>
      <c r="J55" s="354"/>
      <c r="K55" s="355"/>
      <c r="L55" s="346" t="str">
        <f>IF($D55="","",入力用!F79)</f>
        <v/>
      </c>
      <c r="M55" s="347"/>
      <c r="N55" s="348" t="str">
        <f>IF($D55="","",入力用!T79)</f>
        <v/>
      </c>
      <c r="O55" s="349"/>
      <c r="P55" s="350" t="str">
        <f>IF($D55="","",入力用!U79)</f>
        <v/>
      </c>
      <c r="Q55" s="351"/>
      <c r="R55" s="346" t="str">
        <f>IF(入力用!V79="","",入力用!V79)</f>
        <v/>
      </c>
      <c r="S55" s="356"/>
      <c r="T55" s="370"/>
      <c r="U55" s="371"/>
      <c r="V55" s="94">
        <v>3</v>
      </c>
      <c r="W55" s="353" t="str">
        <f>IF(入力用!E85="","",入力用!E85)</f>
        <v/>
      </c>
      <c r="X55" s="354"/>
      <c r="Y55" s="354"/>
      <c r="Z55" s="354"/>
      <c r="AA55" s="354"/>
      <c r="AB55" s="354"/>
      <c r="AC55" s="354"/>
      <c r="AD55" s="355"/>
      <c r="AE55" s="346" t="str">
        <f>IF($W55="","",入力用!F85)</f>
        <v/>
      </c>
      <c r="AF55" s="347"/>
      <c r="AG55" s="348" t="str">
        <f>IF($W55="","",入力用!T85)</f>
        <v/>
      </c>
      <c r="AH55" s="349"/>
      <c r="AI55" s="350" t="str">
        <f>IF($W55="","",入力用!U85)</f>
        <v/>
      </c>
      <c r="AJ55" s="351"/>
      <c r="AK55" s="346" t="str">
        <f>IF(入力用!V85="","",入力用!V85)</f>
        <v/>
      </c>
      <c r="AL55" s="352"/>
      <c r="CB55"/>
      <c r="CC55"/>
      <c r="CD55"/>
      <c r="CE55"/>
      <c r="CF55"/>
      <c r="CG55"/>
      <c r="CH55"/>
      <c r="CI55"/>
      <c r="CJ55"/>
      <c r="CK55"/>
    </row>
    <row r="56" spans="1:89" s="1" customFormat="1" ht="15" customHeight="1" x14ac:dyDescent="0.15">
      <c r="A56" s="370"/>
      <c r="B56" s="371"/>
      <c r="C56" s="42">
        <v>4</v>
      </c>
      <c r="D56" s="353" t="str">
        <f>IF(入力用!E80="","",入力用!E80)</f>
        <v/>
      </c>
      <c r="E56" s="354"/>
      <c r="F56" s="354"/>
      <c r="G56" s="354"/>
      <c r="H56" s="354"/>
      <c r="I56" s="354"/>
      <c r="J56" s="354"/>
      <c r="K56" s="355"/>
      <c r="L56" s="346" t="str">
        <f>IF($D56="","",入力用!F80)</f>
        <v/>
      </c>
      <c r="M56" s="347"/>
      <c r="N56" s="348" t="str">
        <f>IF($D56="","",入力用!T80)</f>
        <v/>
      </c>
      <c r="O56" s="349"/>
      <c r="P56" s="350" t="str">
        <f>IF($D56="","",入力用!U80)</f>
        <v/>
      </c>
      <c r="Q56" s="351"/>
      <c r="R56" s="346" t="str">
        <f>IF(入力用!V80="","",入力用!V80)</f>
        <v/>
      </c>
      <c r="S56" s="356"/>
      <c r="T56" s="370"/>
      <c r="U56" s="371"/>
      <c r="V56" s="42">
        <v>4</v>
      </c>
      <c r="W56" s="353" t="str">
        <f>IF(入力用!E86="","",入力用!E86)</f>
        <v/>
      </c>
      <c r="X56" s="354"/>
      <c r="Y56" s="354"/>
      <c r="Z56" s="354"/>
      <c r="AA56" s="354"/>
      <c r="AB56" s="354"/>
      <c r="AC56" s="354"/>
      <c r="AD56" s="355"/>
      <c r="AE56" s="346" t="str">
        <f>IF($W56="","",入力用!F86)</f>
        <v/>
      </c>
      <c r="AF56" s="347"/>
      <c r="AG56" s="348" t="str">
        <f>IF($W56="","",入力用!T86)</f>
        <v/>
      </c>
      <c r="AH56" s="349"/>
      <c r="AI56" s="350" t="str">
        <f>IF($W56="","",入力用!U86)</f>
        <v/>
      </c>
      <c r="AJ56" s="351"/>
      <c r="AK56" s="346" t="str">
        <f>IF(入力用!V86="","",入力用!V86)</f>
        <v/>
      </c>
      <c r="AL56" s="352"/>
      <c r="AS56"/>
      <c r="AT56"/>
      <c r="AU56"/>
      <c r="AV56"/>
      <c r="AW56"/>
      <c r="AX56"/>
      <c r="AY56"/>
      <c r="AZ56"/>
      <c r="BA56"/>
      <c r="BB56"/>
      <c r="BC56"/>
      <c r="BD56"/>
      <c r="BE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</row>
    <row r="57" spans="1:89" s="1" customFormat="1" ht="15" customHeight="1" x14ac:dyDescent="0.15">
      <c r="A57" s="370"/>
      <c r="B57" s="371"/>
      <c r="C57" s="42">
        <v>5</v>
      </c>
      <c r="D57" s="353" t="str">
        <f>IF(入力用!E81="","",入力用!E81)</f>
        <v/>
      </c>
      <c r="E57" s="354"/>
      <c r="F57" s="354"/>
      <c r="G57" s="354"/>
      <c r="H57" s="354"/>
      <c r="I57" s="354"/>
      <c r="J57" s="354"/>
      <c r="K57" s="355"/>
      <c r="L57" s="346" t="str">
        <f>IF($D57="","",入力用!F81)</f>
        <v/>
      </c>
      <c r="M57" s="347"/>
      <c r="N57" s="348" t="str">
        <f>IF($D57="","",入力用!T81)</f>
        <v/>
      </c>
      <c r="O57" s="349"/>
      <c r="P57" s="350" t="str">
        <f>IF($D57="","",入力用!U81)</f>
        <v/>
      </c>
      <c r="Q57" s="351"/>
      <c r="R57" s="346" t="str">
        <f>IF(入力用!V81="","",入力用!V81)</f>
        <v/>
      </c>
      <c r="S57" s="356"/>
      <c r="T57" s="370"/>
      <c r="U57" s="371"/>
      <c r="V57" s="42">
        <v>5</v>
      </c>
      <c r="W57" s="353" t="str">
        <f>IF(入力用!E87="","",入力用!E87)</f>
        <v/>
      </c>
      <c r="X57" s="354"/>
      <c r="Y57" s="354"/>
      <c r="Z57" s="354"/>
      <c r="AA57" s="354"/>
      <c r="AB57" s="354"/>
      <c r="AC57" s="354"/>
      <c r="AD57" s="355"/>
      <c r="AE57" s="346" t="str">
        <f>IF($W57="","",入力用!F87)</f>
        <v/>
      </c>
      <c r="AF57" s="347"/>
      <c r="AG57" s="348" t="str">
        <f>IF($W57="","",入力用!T87)</f>
        <v/>
      </c>
      <c r="AH57" s="349"/>
      <c r="AI57" s="350" t="str">
        <f>IF($W57="","",入力用!U87)</f>
        <v/>
      </c>
      <c r="AJ57" s="351"/>
      <c r="AK57" s="346" t="str">
        <f>IF(入力用!V87="","",入力用!V87)</f>
        <v/>
      </c>
      <c r="AL57" s="352"/>
      <c r="AS57"/>
      <c r="AT57"/>
      <c r="AU57"/>
      <c r="AV57"/>
      <c r="AW57"/>
      <c r="AX57"/>
      <c r="AY57"/>
      <c r="AZ57"/>
      <c r="BA57"/>
      <c r="BB57"/>
      <c r="BC57"/>
      <c r="BD57"/>
      <c r="BE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</row>
    <row r="58" spans="1:89" s="1" customFormat="1" ht="15" customHeight="1" x14ac:dyDescent="0.15">
      <c r="A58" s="372"/>
      <c r="B58" s="373"/>
      <c r="C58" s="43">
        <v>6</v>
      </c>
      <c r="D58" s="389" t="str">
        <f>IF(入力用!E82="","",入力用!E82)</f>
        <v/>
      </c>
      <c r="E58" s="390"/>
      <c r="F58" s="390"/>
      <c r="G58" s="390"/>
      <c r="H58" s="390"/>
      <c r="I58" s="390"/>
      <c r="J58" s="390"/>
      <c r="K58" s="391"/>
      <c r="L58" s="361" t="str">
        <f>IF($D58="","",入力用!F82)</f>
        <v/>
      </c>
      <c r="M58" s="362"/>
      <c r="N58" s="363" t="str">
        <f>IF($D58="","",入力用!T82)</f>
        <v/>
      </c>
      <c r="O58" s="364"/>
      <c r="P58" s="365" t="str">
        <f>IF($D58="","",入力用!U82)</f>
        <v/>
      </c>
      <c r="Q58" s="366"/>
      <c r="R58" s="361" t="str">
        <f>IF(入力用!V82="","",入力用!V82)</f>
        <v/>
      </c>
      <c r="S58" s="489"/>
      <c r="T58" s="372"/>
      <c r="U58" s="373"/>
      <c r="V58" s="43">
        <v>6</v>
      </c>
      <c r="W58" s="389" t="str">
        <f>IF(入力用!E88="","",入力用!E88)</f>
        <v/>
      </c>
      <c r="X58" s="390"/>
      <c r="Y58" s="390"/>
      <c r="Z58" s="390"/>
      <c r="AA58" s="390"/>
      <c r="AB58" s="390"/>
      <c r="AC58" s="390"/>
      <c r="AD58" s="391"/>
      <c r="AE58" s="361" t="str">
        <f>IF($W58="","",入力用!F88)</f>
        <v/>
      </c>
      <c r="AF58" s="362"/>
      <c r="AG58" s="363" t="str">
        <f>IF($W58="","",入力用!T88)</f>
        <v/>
      </c>
      <c r="AH58" s="364"/>
      <c r="AI58" s="365" t="str">
        <f>IF($W58="","",入力用!U88)</f>
        <v/>
      </c>
      <c r="AJ58" s="366"/>
      <c r="AK58" s="361" t="str">
        <f>IF(入力用!V88="","",入力用!V88)</f>
        <v/>
      </c>
      <c r="AL58" s="490"/>
      <c r="AS58"/>
      <c r="AT58"/>
      <c r="AU58"/>
      <c r="AV58"/>
      <c r="AW58"/>
      <c r="AX58"/>
      <c r="AY58"/>
      <c r="AZ58"/>
      <c r="BA58"/>
      <c r="BB58"/>
      <c r="BC58"/>
      <c r="BD58"/>
      <c r="BE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</row>
    <row r="59" spans="1:89" s="1" customFormat="1" ht="2.25" customHeight="1" x14ac:dyDescent="0.15">
      <c r="A59" s="48"/>
      <c r="B59" s="48"/>
      <c r="C59" s="49"/>
      <c r="D59" s="103"/>
      <c r="E59" s="103"/>
      <c r="F59" s="103"/>
      <c r="G59" s="103"/>
      <c r="H59" s="103"/>
      <c r="I59" s="103"/>
      <c r="J59" s="103"/>
      <c r="K59" s="103"/>
      <c r="L59" s="104"/>
      <c r="M59" s="104"/>
      <c r="N59" s="87"/>
      <c r="O59" s="87"/>
      <c r="P59" s="90"/>
      <c r="Q59" s="90"/>
      <c r="R59" s="84"/>
      <c r="S59" s="84"/>
      <c r="T59" s="48"/>
      <c r="U59" s="48"/>
      <c r="V59" s="49"/>
      <c r="W59" s="103"/>
      <c r="X59" s="103"/>
      <c r="Y59" s="103"/>
      <c r="Z59" s="103"/>
      <c r="AA59" s="103"/>
      <c r="AB59" s="103"/>
      <c r="AC59" s="103"/>
      <c r="AD59" s="103"/>
      <c r="AE59" s="104"/>
      <c r="AF59" s="104"/>
      <c r="AG59" s="87"/>
      <c r="AH59" s="87"/>
      <c r="AI59" s="90"/>
      <c r="AJ59" s="90"/>
      <c r="AK59" s="50"/>
      <c r="AL59" s="50"/>
      <c r="AS59"/>
      <c r="AT59"/>
      <c r="AU59"/>
      <c r="AV59"/>
      <c r="AW59"/>
      <c r="AX59"/>
      <c r="AY59"/>
      <c r="AZ59"/>
      <c r="BA59"/>
      <c r="BB59"/>
      <c r="BC59"/>
      <c r="BD59"/>
      <c r="BE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</row>
    <row r="60" spans="1:89" ht="17.25" customHeight="1" x14ac:dyDescent="0.15">
      <c r="A60" s="368">
        <v>13</v>
      </c>
      <c r="B60" s="369"/>
      <c r="C60" s="374" t="s">
        <v>80</v>
      </c>
      <c r="D60" s="375"/>
      <c r="E60" s="375"/>
      <c r="F60" s="376" t="str">
        <f>IF(入力用!$C89="","",入力用!$C89)</f>
        <v/>
      </c>
      <c r="G60" s="376"/>
      <c r="H60" s="376"/>
      <c r="I60" s="376"/>
      <c r="J60" s="376"/>
      <c r="K60" s="376"/>
      <c r="L60" s="376"/>
      <c r="M60" s="376"/>
      <c r="N60" s="376"/>
      <c r="O60" s="376"/>
      <c r="P60" s="376"/>
      <c r="Q60" s="376"/>
      <c r="R60" s="376"/>
      <c r="S60" s="377"/>
      <c r="T60" s="368">
        <v>14</v>
      </c>
      <c r="U60" s="369"/>
      <c r="V60" s="374" t="s">
        <v>80</v>
      </c>
      <c r="W60" s="375"/>
      <c r="X60" s="375"/>
      <c r="Y60" s="376" t="str">
        <f>IF(入力用!$C95="","",入力用!$C95)</f>
        <v/>
      </c>
      <c r="Z60" s="376"/>
      <c r="AA60" s="376"/>
      <c r="AB60" s="376"/>
      <c r="AC60" s="376"/>
      <c r="AD60" s="376"/>
      <c r="AE60" s="376"/>
      <c r="AF60" s="376"/>
      <c r="AG60" s="376"/>
      <c r="AH60" s="376"/>
      <c r="AI60" s="376"/>
      <c r="AJ60" s="376"/>
      <c r="AK60" s="376"/>
      <c r="AL60" s="377"/>
    </row>
    <row r="61" spans="1:89" ht="15" customHeight="1" x14ac:dyDescent="0.15">
      <c r="A61" s="370"/>
      <c r="B61" s="371"/>
      <c r="C61" s="41">
        <v>1</v>
      </c>
      <c r="D61" s="378" t="str">
        <f>IF(入力用!E89="","",入力用!E89)</f>
        <v/>
      </c>
      <c r="E61" s="379"/>
      <c r="F61" s="379"/>
      <c r="G61" s="379"/>
      <c r="H61" s="379"/>
      <c r="I61" s="379"/>
      <c r="J61" s="379"/>
      <c r="K61" s="380"/>
      <c r="L61" s="381" t="str">
        <f>IF($D61="","",入力用!F89)</f>
        <v/>
      </c>
      <c r="M61" s="382"/>
      <c r="N61" s="383" t="str">
        <f>IF($D61="","",入力用!T89)</f>
        <v/>
      </c>
      <c r="O61" s="384"/>
      <c r="P61" s="385" t="str">
        <f>IF($D61="","",入力用!U89)</f>
        <v/>
      </c>
      <c r="Q61" s="386"/>
      <c r="R61" s="387" t="str">
        <f>IF(入力用!V89="","",入力用!V89)</f>
        <v/>
      </c>
      <c r="S61" s="387"/>
      <c r="T61" s="370"/>
      <c r="U61" s="371"/>
      <c r="V61" s="41">
        <v>1</v>
      </c>
      <c r="W61" s="378" t="str">
        <f>IF(入力用!E95="","",入力用!E95)</f>
        <v/>
      </c>
      <c r="X61" s="379"/>
      <c r="Y61" s="379"/>
      <c r="Z61" s="379"/>
      <c r="AA61" s="379"/>
      <c r="AB61" s="379"/>
      <c r="AC61" s="379"/>
      <c r="AD61" s="380"/>
      <c r="AE61" s="381" t="str">
        <f>IF($W61="","",入力用!F95)</f>
        <v/>
      </c>
      <c r="AF61" s="382"/>
      <c r="AG61" s="383" t="str">
        <f>IF($W61="","",入力用!T95)</f>
        <v/>
      </c>
      <c r="AH61" s="384"/>
      <c r="AI61" s="385" t="str">
        <f>IF($W61="","",入力用!U95)</f>
        <v/>
      </c>
      <c r="AJ61" s="386"/>
      <c r="AK61" s="387" t="str">
        <f>IF(入力用!V95="","",入力用!V95)</f>
        <v/>
      </c>
      <c r="AL61" s="388"/>
    </row>
    <row r="62" spans="1:89" s="1" customFormat="1" ht="15" customHeight="1" x14ac:dyDescent="0.15">
      <c r="A62" s="370"/>
      <c r="B62" s="371"/>
      <c r="C62" s="41">
        <v>2</v>
      </c>
      <c r="D62" s="353" t="str">
        <f>IF(入力用!E90="","",入力用!E90)</f>
        <v/>
      </c>
      <c r="E62" s="354"/>
      <c r="F62" s="354"/>
      <c r="G62" s="354"/>
      <c r="H62" s="354"/>
      <c r="I62" s="354"/>
      <c r="J62" s="354"/>
      <c r="K62" s="355"/>
      <c r="L62" s="346" t="str">
        <f>IF($D62="","",入力用!F90)</f>
        <v/>
      </c>
      <c r="M62" s="347"/>
      <c r="N62" s="348" t="str">
        <f>IF($D62="","",入力用!T90)</f>
        <v/>
      </c>
      <c r="O62" s="349"/>
      <c r="P62" s="350" t="str">
        <f>IF($D62="","",入力用!U90)</f>
        <v/>
      </c>
      <c r="Q62" s="351"/>
      <c r="R62" s="346" t="str">
        <f>IF(入力用!V90="","",入力用!V90)</f>
        <v/>
      </c>
      <c r="S62" s="356"/>
      <c r="T62" s="370"/>
      <c r="U62" s="371"/>
      <c r="V62" s="41">
        <v>2</v>
      </c>
      <c r="W62" s="353" t="str">
        <f>IF(入力用!E96="","",入力用!E96)</f>
        <v/>
      </c>
      <c r="X62" s="354"/>
      <c r="Y62" s="354"/>
      <c r="Z62" s="354"/>
      <c r="AA62" s="354"/>
      <c r="AB62" s="354"/>
      <c r="AC62" s="354"/>
      <c r="AD62" s="355"/>
      <c r="AE62" s="346" t="str">
        <f>IF($W62="","",入力用!F96)</f>
        <v/>
      </c>
      <c r="AF62" s="347"/>
      <c r="AG62" s="348" t="str">
        <f>IF($W62="","",入力用!T96)</f>
        <v/>
      </c>
      <c r="AH62" s="349"/>
      <c r="AI62" s="350" t="str">
        <f>IF($W62="","",入力用!U96)</f>
        <v/>
      </c>
      <c r="AJ62" s="351"/>
      <c r="AK62" s="346" t="str">
        <f>IF(入力用!V96="","",入力用!V96)</f>
        <v/>
      </c>
      <c r="AL62" s="352"/>
      <c r="CB62"/>
      <c r="CC62"/>
      <c r="CD62"/>
      <c r="CE62"/>
      <c r="CF62"/>
      <c r="CG62"/>
      <c r="CH62"/>
      <c r="CI62"/>
      <c r="CJ62"/>
      <c r="CK62"/>
    </row>
    <row r="63" spans="1:89" s="1" customFormat="1" ht="15" customHeight="1" x14ac:dyDescent="0.15">
      <c r="A63" s="370"/>
      <c r="B63" s="371"/>
      <c r="C63" s="94">
        <v>3</v>
      </c>
      <c r="D63" s="353" t="str">
        <f>IF(入力用!E91="","",入力用!E91)</f>
        <v/>
      </c>
      <c r="E63" s="354"/>
      <c r="F63" s="354"/>
      <c r="G63" s="354"/>
      <c r="H63" s="354"/>
      <c r="I63" s="354"/>
      <c r="J63" s="354"/>
      <c r="K63" s="355"/>
      <c r="L63" s="346" t="str">
        <f>IF($D63="","",入力用!F91)</f>
        <v/>
      </c>
      <c r="M63" s="347"/>
      <c r="N63" s="348" t="str">
        <f>IF($D63="","",入力用!T91)</f>
        <v/>
      </c>
      <c r="O63" s="349"/>
      <c r="P63" s="350" t="str">
        <f>IF($D63="","",入力用!U91)</f>
        <v/>
      </c>
      <c r="Q63" s="351"/>
      <c r="R63" s="346" t="str">
        <f>IF(入力用!V91="","",入力用!V91)</f>
        <v/>
      </c>
      <c r="S63" s="356"/>
      <c r="T63" s="370"/>
      <c r="U63" s="371"/>
      <c r="V63" s="94">
        <v>3</v>
      </c>
      <c r="W63" s="353" t="str">
        <f>IF(入力用!E97="","",入力用!E97)</f>
        <v/>
      </c>
      <c r="X63" s="354"/>
      <c r="Y63" s="354"/>
      <c r="Z63" s="354"/>
      <c r="AA63" s="354"/>
      <c r="AB63" s="354"/>
      <c r="AC63" s="354"/>
      <c r="AD63" s="355"/>
      <c r="AE63" s="346" t="str">
        <f>IF($W63="","",入力用!F97)</f>
        <v/>
      </c>
      <c r="AF63" s="347"/>
      <c r="AG63" s="348" t="str">
        <f>IF($W63="","",入力用!T97)</f>
        <v/>
      </c>
      <c r="AH63" s="349"/>
      <c r="AI63" s="350" t="str">
        <f>IF($W63="","",入力用!U97)</f>
        <v/>
      </c>
      <c r="AJ63" s="351"/>
      <c r="AK63" s="346" t="str">
        <f>IF(入力用!V97="","",入力用!V97)</f>
        <v/>
      </c>
      <c r="AL63" s="352"/>
      <c r="CB63"/>
      <c r="CC63"/>
      <c r="CD63"/>
      <c r="CE63"/>
      <c r="CF63"/>
      <c r="CG63"/>
      <c r="CH63"/>
      <c r="CI63"/>
      <c r="CJ63"/>
      <c r="CK63"/>
    </row>
    <row r="64" spans="1:89" s="1" customFormat="1" ht="15" customHeight="1" x14ac:dyDescent="0.15">
      <c r="A64" s="370"/>
      <c r="B64" s="371"/>
      <c r="C64" s="42">
        <v>4</v>
      </c>
      <c r="D64" s="353" t="str">
        <f>IF(入力用!E92="","",入力用!E92)</f>
        <v/>
      </c>
      <c r="E64" s="354"/>
      <c r="F64" s="354"/>
      <c r="G64" s="354"/>
      <c r="H64" s="354"/>
      <c r="I64" s="354"/>
      <c r="J64" s="354"/>
      <c r="K64" s="355"/>
      <c r="L64" s="346" t="str">
        <f>IF($D64="","",入力用!F92)</f>
        <v/>
      </c>
      <c r="M64" s="347"/>
      <c r="N64" s="348" t="str">
        <f>IF($D64="","",入力用!T92)</f>
        <v/>
      </c>
      <c r="O64" s="349"/>
      <c r="P64" s="350" t="str">
        <f>IF($D64="","",入力用!U92)</f>
        <v/>
      </c>
      <c r="Q64" s="351"/>
      <c r="R64" s="346" t="str">
        <f>IF(入力用!V92="","",入力用!V92)</f>
        <v/>
      </c>
      <c r="S64" s="356"/>
      <c r="T64" s="370"/>
      <c r="U64" s="371"/>
      <c r="V64" s="42">
        <v>4</v>
      </c>
      <c r="W64" s="353" t="str">
        <f>IF(入力用!E98="","",入力用!E98)</f>
        <v/>
      </c>
      <c r="X64" s="354"/>
      <c r="Y64" s="354"/>
      <c r="Z64" s="354"/>
      <c r="AA64" s="354"/>
      <c r="AB64" s="354"/>
      <c r="AC64" s="354"/>
      <c r="AD64" s="355"/>
      <c r="AE64" s="346" t="str">
        <f>IF($W64="","",入力用!F98)</f>
        <v/>
      </c>
      <c r="AF64" s="347"/>
      <c r="AG64" s="348" t="str">
        <f>IF($W64="","",入力用!T98)</f>
        <v/>
      </c>
      <c r="AH64" s="349"/>
      <c r="AI64" s="350" t="str">
        <f>IF($W64="","",入力用!U98)</f>
        <v/>
      </c>
      <c r="AJ64" s="351"/>
      <c r="AK64" s="346" t="str">
        <f>IF(入力用!V98="","",入力用!V98)</f>
        <v/>
      </c>
      <c r="AL64" s="352"/>
      <c r="AS64"/>
      <c r="AT64"/>
      <c r="AU64"/>
      <c r="AV64"/>
      <c r="AW64"/>
      <c r="AX64"/>
      <c r="AY64"/>
      <c r="AZ64"/>
      <c r="BA64"/>
      <c r="BB64"/>
      <c r="BC64"/>
      <c r="BD64"/>
      <c r="BE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</row>
    <row r="65" spans="1:89" s="1" customFormat="1" ht="15" customHeight="1" x14ac:dyDescent="0.15">
      <c r="A65" s="370"/>
      <c r="B65" s="371"/>
      <c r="C65" s="42">
        <v>5</v>
      </c>
      <c r="D65" s="353" t="str">
        <f>IF(入力用!E93="","",入力用!E93)</f>
        <v/>
      </c>
      <c r="E65" s="354"/>
      <c r="F65" s="354"/>
      <c r="G65" s="354"/>
      <c r="H65" s="354"/>
      <c r="I65" s="354"/>
      <c r="J65" s="354"/>
      <c r="K65" s="355"/>
      <c r="L65" s="346" t="str">
        <f>IF($D65="","",入力用!F93)</f>
        <v/>
      </c>
      <c r="M65" s="347"/>
      <c r="N65" s="348" t="str">
        <f>IF($D65="","",入力用!T93)</f>
        <v/>
      </c>
      <c r="O65" s="349"/>
      <c r="P65" s="350" t="str">
        <f>IF($D65="","",入力用!U93)</f>
        <v/>
      </c>
      <c r="Q65" s="351"/>
      <c r="R65" s="346" t="str">
        <f>IF(入力用!V93="","",入力用!V93)</f>
        <v/>
      </c>
      <c r="S65" s="356"/>
      <c r="T65" s="370"/>
      <c r="U65" s="371"/>
      <c r="V65" s="42">
        <v>5</v>
      </c>
      <c r="W65" s="353" t="str">
        <f>IF(入力用!E99="","",入力用!E99)</f>
        <v/>
      </c>
      <c r="X65" s="354"/>
      <c r="Y65" s="354"/>
      <c r="Z65" s="354"/>
      <c r="AA65" s="354"/>
      <c r="AB65" s="354"/>
      <c r="AC65" s="354"/>
      <c r="AD65" s="355"/>
      <c r="AE65" s="346" t="str">
        <f>IF($W65="","",入力用!F99)</f>
        <v/>
      </c>
      <c r="AF65" s="347"/>
      <c r="AG65" s="348" t="str">
        <f>IF($W65="","",入力用!T99)</f>
        <v/>
      </c>
      <c r="AH65" s="349"/>
      <c r="AI65" s="350" t="str">
        <f>IF($W65="","",入力用!U99)</f>
        <v/>
      </c>
      <c r="AJ65" s="351"/>
      <c r="AK65" s="346" t="str">
        <f>IF(入力用!V99="","",入力用!V99)</f>
        <v/>
      </c>
      <c r="AL65" s="352"/>
      <c r="AS65"/>
      <c r="AT65"/>
      <c r="AU65"/>
      <c r="AV65"/>
      <c r="AW65"/>
      <c r="AX65"/>
      <c r="AY65"/>
      <c r="AZ65"/>
      <c r="BA65"/>
      <c r="BB65"/>
      <c r="BC65"/>
      <c r="BD65"/>
      <c r="BE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</row>
    <row r="66" spans="1:89" s="1" customFormat="1" ht="15" customHeight="1" x14ac:dyDescent="0.15">
      <c r="A66" s="372"/>
      <c r="B66" s="373"/>
      <c r="C66" s="43">
        <v>6</v>
      </c>
      <c r="D66" s="389" t="str">
        <f>IF(入力用!E94="","",入力用!E94)</f>
        <v/>
      </c>
      <c r="E66" s="390"/>
      <c r="F66" s="390"/>
      <c r="G66" s="390"/>
      <c r="H66" s="390"/>
      <c r="I66" s="390"/>
      <c r="J66" s="390"/>
      <c r="K66" s="391"/>
      <c r="L66" s="361" t="str">
        <f>IF($D66="","",入力用!F94)</f>
        <v/>
      </c>
      <c r="M66" s="362"/>
      <c r="N66" s="363" t="str">
        <f>IF($D66="","",入力用!T94)</f>
        <v/>
      </c>
      <c r="O66" s="364"/>
      <c r="P66" s="365" t="str">
        <f>IF($D66="","",入力用!U94)</f>
        <v/>
      </c>
      <c r="Q66" s="366"/>
      <c r="R66" s="361" t="str">
        <f>IF(入力用!V94="","",入力用!V94)</f>
        <v/>
      </c>
      <c r="S66" s="489"/>
      <c r="T66" s="372"/>
      <c r="U66" s="373"/>
      <c r="V66" s="43">
        <v>6</v>
      </c>
      <c r="W66" s="389" t="str">
        <f>IF(入力用!E100="","",入力用!E100)</f>
        <v/>
      </c>
      <c r="X66" s="390"/>
      <c r="Y66" s="390"/>
      <c r="Z66" s="390"/>
      <c r="AA66" s="390"/>
      <c r="AB66" s="390"/>
      <c r="AC66" s="390"/>
      <c r="AD66" s="391"/>
      <c r="AE66" s="361" t="str">
        <f>IF($W66="","",入力用!F100)</f>
        <v/>
      </c>
      <c r="AF66" s="362"/>
      <c r="AG66" s="363" t="str">
        <f>IF($W66="","",入力用!T100)</f>
        <v/>
      </c>
      <c r="AH66" s="364"/>
      <c r="AI66" s="365" t="str">
        <f>IF($W66="","",入力用!U100)</f>
        <v/>
      </c>
      <c r="AJ66" s="366"/>
      <c r="AK66" s="361" t="str">
        <f>IF(入力用!V100="","",入力用!V100)</f>
        <v/>
      </c>
      <c r="AL66" s="490"/>
      <c r="AS66"/>
      <c r="AT66"/>
      <c r="AU66"/>
      <c r="AV66"/>
      <c r="AW66"/>
      <c r="AX66"/>
      <c r="AY66"/>
      <c r="AZ66"/>
      <c r="BA66"/>
      <c r="BB66"/>
      <c r="BC66"/>
      <c r="BD66"/>
      <c r="BE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</row>
    <row r="67" spans="1:89" s="1" customFormat="1" ht="2.25" customHeight="1" x14ac:dyDescent="0.15">
      <c r="A67" s="48"/>
      <c r="B67" s="48"/>
      <c r="C67" s="49"/>
      <c r="D67" s="103"/>
      <c r="E67" s="103"/>
      <c r="F67" s="103"/>
      <c r="G67" s="103"/>
      <c r="H67" s="103"/>
      <c r="I67" s="103"/>
      <c r="J67" s="103"/>
      <c r="K67" s="103"/>
      <c r="L67" s="104"/>
      <c r="M67" s="104"/>
      <c r="N67" s="87"/>
      <c r="O67" s="87"/>
      <c r="P67" s="90"/>
      <c r="Q67" s="90"/>
      <c r="R67" s="84"/>
      <c r="S67" s="84"/>
      <c r="T67" s="48"/>
      <c r="U67" s="48"/>
      <c r="V67" s="49"/>
      <c r="W67" s="103"/>
      <c r="X67" s="103"/>
      <c r="Y67" s="103"/>
      <c r="Z67" s="103"/>
      <c r="AA67" s="103"/>
      <c r="AB67" s="103"/>
      <c r="AC67" s="103"/>
      <c r="AD67" s="103"/>
      <c r="AE67" s="104"/>
      <c r="AF67" s="104"/>
      <c r="AG67" s="87"/>
      <c r="AH67" s="87"/>
      <c r="AI67" s="90"/>
      <c r="AJ67" s="90"/>
      <c r="AK67" s="50"/>
      <c r="AL67" s="50"/>
      <c r="AS67"/>
      <c r="AT67"/>
      <c r="AU67"/>
      <c r="AV67"/>
      <c r="AW67"/>
      <c r="AX67"/>
      <c r="AY67"/>
      <c r="AZ67"/>
      <c r="BA67"/>
      <c r="BB67"/>
      <c r="BC67"/>
      <c r="BD67"/>
      <c r="BE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</row>
    <row r="68" spans="1:89" ht="17.25" customHeight="1" x14ac:dyDescent="0.15">
      <c r="A68" s="368">
        <v>15</v>
      </c>
      <c r="B68" s="369"/>
      <c r="C68" s="374" t="s">
        <v>80</v>
      </c>
      <c r="D68" s="375"/>
      <c r="E68" s="375"/>
      <c r="F68" s="376" t="str">
        <f>IF(入力用!$C101="","",入力用!$C101)</f>
        <v/>
      </c>
      <c r="G68" s="376"/>
      <c r="H68" s="376"/>
      <c r="I68" s="376"/>
      <c r="J68" s="376"/>
      <c r="K68" s="376"/>
      <c r="L68" s="376"/>
      <c r="M68" s="376"/>
      <c r="N68" s="376"/>
      <c r="O68" s="376"/>
      <c r="P68" s="376"/>
      <c r="Q68" s="376"/>
      <c r="R68" s="376"/>
      <c r="S68" s="377"/>
      <c r="T68" s="368">
        <v>16</v>
      </c>
      <c r="U68" s="369"/>
      <c r="V68" s="374" t="s">
        <v>80</v>
      </c>
      <c r="W68" s="375"/>
      <c r="X68" s="375"/>
      <c r="Y68" s="376" t="str">
        <f>IF(入力用!$C107="","",入力用!$C107)</f>
        <v/>
      </c>
      <c r="Z68" s="376"/>
      <c r="AA68" s="376"/>
      <c r="AB68" s="376"/>
      <c r="AC68" s="376"/>
      <c r="AD68" s="376"/>
      <c r="AE68" s="376"/>
      <c r="AF68" s="376"/>
      <c r="AG68" s="376"/>
      <c r="AH68" s="376"/>
      <c r="AI68" s="376"/>
      <c r="AJ68" s="376"/>
      <c r="AK68" s="376"/>
      <c r="AL68" s="377"/>
    </row>
    <row r="69" spans="1:89" ht="15" customHeight="1" x14ac:dyDescent="0.15">
      <c r="A69" s="370"/>
      <c r="B69" s="371"/>
      <c r="C69" s="41">
        <v>1</v>
      </c>
      <c r="D69" s="353" t="str">
        <f>IF(入力用!E101="","",入力用!E101)</f>
        <v/>
      </c>
      <c r="E69" s="354"/>
      <c r="F69" s="354"/>
      <c r="G69" s="354"/>
      <c r="H69" s="354"/>
      <c r="I69" s="354"/>
      <c r="J69" s="354"/>
      <c r="K69" s="355"/>
      <c r="L69" s="346" t="str">
        <f>IF($D69="","",入力用!F101)</f>
        <v/>
      </c>
      <c r="M69" s="347"/>
      <c r="N69" s="348" t="str">
        <f>IF($D69="","",入力用!T101)</f>
        <v/>
      </c>
      <c r="O69" s="349"/>
      <c r="P69" s="350" t="str">
        <f>IF($D69="","",入力用!U101)</f>
        <v/>
      </c>
      <c r="Q69" s="351"/>
      <c r="R69" s="346" t="str">
        <f>IF(入力用!V101="","",入力用!V101)</f>
        <v/>
      </c>
      <c r="S69" s="356"/>
      <c r="T69" s="370"/>
      <c r="U69" s="371"/>
      <c r="V69" s="41">
        <v>1</v>
      </c>
      <c r="W69" s="353" t="str">
        <f>IF(入力用!E107="","",入力用!E107)</f>
        <v/>
      </c>
      <c r="X69" s="354"/>
      <c r="Y69" s="354"/>
      <c r="Z69" s="354"/>
      <c r="AA69" s="354"/>
      <c r="AB69" s="354"/>
      <c r="AC69" s="354"/>
      <c r="AD69" s="355"/>
      <c r="AE69" s="346" t="str">
        <f>IF($W69="","",入力用!F107)</f>
        <v/>
      </c>
      <c r="AF69" s="347"/>
      <c r="AG69" s="348" t="str">
        <f>IF($W69="","",入力用!T107)</f>
        <v/>
      </c>
      <c r="AH69" s="349"/>
      <c r="AI69" s="350" t="str">
        <f>IF($W69="","",入力用!U107)</f>
        <v/>
      </c>
      <c r="AJ69" s="351"/>
      <c r="AK69" s="346" t="str">
        <f>IF(入力用!V107="","",入力用!V107)</f>
        <v/>
      </c>
      <c r="AL69" s="352"/>
    </row>
    <row r="70" spans="1:89" s="1" customFormat="1" ht="15" customHeight="1" x14ac:dyDescent="0.15">
      <c r="A70" s="370"/>
      <c r="B70" s="371"/>
      <c r="C70" s="41">
        <v>2</v>
      </c>
      <c r="D70" s="353" t="str">
        <f>IF(入力用!E102="","",入力用!E102)</f>
        <v/>
      </c>
      <c r="E70" s="354"/>
      <c r="F70" s="354"/>
      <c r="G70" s="354"/>
      <c r="H70" s="354"/>
      <c r="I70" s="354"/>
      <c r="J70" s="354"/>
      <c r="K70" s="355"/>
      <c r="L70" s="346" t="str">
        <f>IF($D70="","",入力用!F102)</f>
        <v/>
      </c>
      <c r="M70" s="347"/>
      <c r="N70" s="348" t="str">
        <f>IF($D70="","",入力用!T102)</f>
        <v/>
      </c>
      <c r="O70" s="349"/>
      <c r="P70" s="350" t="str">
        <f>IF($D70="","",入力用!U102)</f>
        <v/>
      </c>
      <c r="Q70" s="351"/>
      <c r="R70" s="346" t="str">
        <f>IF(入力用!V102="","",入力用!V102)</f>
        <v/>
      </c>
      <c r="S70" s="356"/>
      <c r="T70" s="370"/>
      <c r="U70" s="371"/>
      <c r="V70" s="41">
        <v>2</v>
      </c>
      <c r="W70" s="353" t="str">
        <f>IF(入力用!E108="","",入力用!E108)</f>
        <v/>
      </c>
      <c r="X70" s="354"/>
      <c r="Y70" s="354"/>
      <c r="Z70" s="354"/>
      <c r="AA70" s="354"/>
      <c r="AB70" s="354"/>
      <c r="AC70" s="354"/>
      <c r="AD70" s="355"/>
      <c r="AE70" s="346" t="str">
        <f>IF($W70="","",入力用!F108)</f>
        <v/>
      </c>
      <c r="AF70" s="347"/>
      <c r="AG70" s="348" t="str">
        <f>IF($W70="","",入力用!T108)</f>
        <v/>
      </c>
      <c r="AH70" s="349"/>
      <c r="AI70" s="350" t="str">
        <f>IF($W70="","",入力用!U108)</f>
        <v/>
      </c>
      <c r="AJ70" s="351"/>
      <c r="AK70" s="346" t="str">
        <f>IF(入力用!V108="","",入力用!V108)</f>
        <v/>
      </c>
      <c r="AL70" s="352"/>
      <c r="CB70"/>
      <c r="CC70"/>
      <c r="CD70"/>
      <c r="CE70"/>
      <c r="CF70"/>
      <c r="CG70"/>
      <c r="CH70"/>
      <c r="CI70"/>
      <c r="CJ70"/>
      <c r="CK70"/>
    </row>
    <row r="71" spans="1:89" s="1" customFormat="1" ht="15" customHeight="1" x14ac:dyDescent="0.15">
      <c r="A71" s="370"/>
      <c r="B71" s="371"/>
      <c r="C71" s="94">
        <v>3</v>
      </c>
      <c r="D71" s="353" t="str">
        <f>IF(入力用!E103="","",入力用!E103)</f>
        <v/>
      </c>
      <c r="E71" s="354"/>
      <c r="F71" s="354"/>
      <c r="G71" s="354"/>
      <c r="H71" s="354"/>
      <c r="I71" s="354"/>
      <c r="J71" s="354"/>
      <c r="K71" s="355"/>
      <c r="L71" s="346" t="str">
        <f>IF($D71="","",入力用!F103)</f>
        <v/>
      </c>
      <c r="M71" s="347"/>
      <c r="N71" s="348" t="str">
        <f>IF($D71="","",入力用!T103)</f>
        <v/>
      </c>
      <c r="O71" s="349"/>
      <c r="P71" s="350" t="str">
        <f>IF($D71="","",入力用!U103)</f>
        <v/>
      </c>
      <c r="Q71" s="351"/>
      <c r="R71" s="346" t="str">
        <f>IF(入力用!V103="","",入力用!V103)</f>
        <v/>
      </c>
      <c r="S71" s="356"/>
      <c r="T71" s="370"/>
      <c r="U71" s="371"/>
      <c r="V71" s="94">
        <v>3</v>
      </c>
      <c r="W71" s="353" t="str">
        <f>IF(入力用!E109="","",入力用!E109)</f>
        <v/>
      </c>
      <c r="X71" s="354"/>
      <c r="Y71" s="354"/>
      <c r="Z71" s="354"/>
      <c r="AA71" s="354"/>
      <c r="AB71" s="354"/>
      <c r="AC71" s="354"/>
      <c r="AD71" s="355"/>
      <c r="AE71" s="346" t="str">
        <f>IF($W71="","",入力用!F109)</f>
        <v/>
      </c>
      <c r="AF71" s="347"/>
      <c r="AG71" s="348" t="str">
        <f>IF($W71="","",入力用!T109)</f>
        <v/>
      </c>
      <c r="AH71" s="349"/>
      <c r="AI71" s="350" t="str">
        <f>IF($W71="","",入力用!U109)</f>
        <v/>
      </c>
      <c r="AJ71" s="351"/>
      <c r="AK71" s="346" t="str">
        <f>IF(入力用!V109="","",入力用!V109)</f>
        <v/>
      </c>
      <c r="AL71" s="352"/>
      <c r="CB71"/>
      <c r="CC71"/>
      <c r="CD71"/>
      <c r="CE71"/>
      <c r="CF71"/>
      <c r="CG71"/>
      <c r="CH71"/>
      <c r="CI71"/>
      <c r="CJ71"/>
      <c r="CK71"/>
    </row>
    <row r="72" spans="1:89" s="1" customFormat="1" ht="15" customHeight="1" x14ac:dyDescent="0.15">
      <c r="A72" s="370"/>
      <c r="B72" s="371"/>
      <c r="C72" s="42">
        <v>4</v>
      </c>
      <c r="D72" s="353" t="str">
        <f>IF(入力用!E104="","",入力用!E104)</f>
        <v/>
      </c>
      <c r="E72" s="354"/>
      <c r="F72" s="354"/>
      <c r="G72" s="354"/>
      <c r="H72" s="354"/>
      <c r="I72" s="354"/>
      <c r="J72" s="354"/>
      <c r="K72" s="355"/>
      <c r="L72" s="346" t="str">
        <f>IF($D72="","",入力用!F104)</f>
        <v/>
      </c>
      <c r="M72" s="347"/>
      <c r="N72" s="348" t="str">
        <f>IF($D72="","",入力用!T104)</f>
        <v/>
      </c>
      <c r="O72" s="349"/>
      <c r="P72" s="350" t="str">
        <f>IF($D72="","",入力用!U104)</f>
        <v/>
      </c>
      <c r="Q72" s="351"/>
      <c r="R72" s="346" t="str">
        <f>IF(入力用!V104="","",入力用!V104)</f>
        <v/>
      </c>
      <c r="S72" s="356"/>
      <c r="T72" s="370"/>
      <c r="U72" s="371"/>
      <c r="V72" s="42">
        <v>4</v>
      </c>
      <c r="W72" s="353" t="str">
        <f>IF(入力用!E110="","",入力用!E110)</f>
        <v/>
      </c>
      <c r="X72" s="354"/>
      <c r="Y72" s="354"/>
      <c r="Z72" s="354"/>
      <c r="AA72" s="354"/>
      <c r="AB72" s="354"/>
      <c r="AC72" s="354"/>
      <c r="AD72" s="355"/>
      <c r="AE72" s="346" t="str">
        <f>IF($W72="","",入力用!F110)</f>
        <v/>
      </c>
      <c r="AF72" s="347"/>
      <c r="AG72" s="348" t="str">
        <f>IF($W72="","",入力用!T110)</f>
        <v/>
      </c>
      <c r="AH72" s="349"/>
      <c r="AI72" s="350" t="str">
        <f>IF($W72="","",入力用!U110)</f>
        <v/>
      </c>
      <c r="AJ72" s="351"/>
      <c r="AK72" s="346" t="str">
        <f>IF(入力用!V110="","",入力用!V110)</f>
        <v/>
      </c>
      <c r="AL72" s="352"/>
      <c r="AS72"/>
      <c r="AT72"/>
      <c r="AU72"/>
      <c r="AV72"/>
      <c r="AW72"/>
      <c r="AX72"/>
      <c r="AY72"/>
      <c r="AZ72"/>
      <c r="BA72"/>
      <c r="BB72"/>
      <c r="BC72"/>
      <c r="BD72"/>
      <c r="BE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</row>
    <row r="73" spans="1:89" s="1" customFormat="1" ht="15" customHeight="1" x14ac:dyDescent="0.15">
      <c r="A73" s="370"/>
      <c r="B73" s="371"/>
      <c r="C73" s="42">
        <v>5</v>
      </c>
      <c r="D73" s="353" t="str">
        <f>IF(入力用!E105="","",入力用!E105)</f>
        <v/>
      </c>
      <c r="E73" s="354"/>
      <c r="F73" s="354"/>
      <c r="G73" s="354"/>
      <c r="H73" s="354"/>
      <c r="I73" s="354"/>
      <c r="J73" s="354"/>
      <c r="K73" s="355"/>
      <c r="L73" s="346" t="str">
        <f>IF($D73="","",入力用!F105)</f>
        <v/>
      </c>
      <c r="M73" s="347"/>
      <c r="N73" s="348" t="str">
        <f>IF($D73="","",入力用!T105)</f>
        <v/>
      </c>
      <c r="O73" s="349"/>
      <c r="P73" s="350" t="str">
        <f>IF($D73="","",入力用!U105)</f>
        <v/>
      </c>
      <c r="Q73" s="351"/>
      <c r="R73" s="346" t="str">
        <f>IF(入力用!V105="","",入力用!V105)</f>
        <v/>
      </c>
      <c r="S73" s="356"/>
      <c r="T73" s="370"/>
      <c r="U73" s="371"/>
      <c r="V73" s="42">
        <v>5</v>
      </c>
      <c r="W73" s="353" t="str">
        <f>IF(入力用!E111="","",入力用!E111)</f>
        <v/>
      </c>
      <c r="X73" s="354"/>
      <c r="Y73" s="354"/>
      <c r="Z73" s="354"/>
      <c r="AA73" s="354"/>
      <c r="AB73" s="354"/>
      <c r="AC73" s="354"/>
      <c r="AD73" s="355"/>
      <c r="AE73" s="346" t="str">
        <f>IF($W73="","",入力用!F111)</f>
        <v/>
      </c>
      <c r="AF73" s="347"/>
      <c r="AG73" s="348" t="str">
        <f>IF($W73="","",入力用!T111)</f>
        <v/>
      </c>
      <c r="AH73" s="349"/>
      <c r="AI73" s="350" t="str">
        <f>IF($W73="","",入力用!U111)</f>
        <v/>
      </c>
      <c r="AJ73" s="351"/>
      <c r="AK73" s="346" t="str">
        <f>IF(入力用!V111="","",入力用!V111)</f>
        <v/>
      </c>
      <c r="AL73" s="352"/>
      <c r="AS73"/>
      <c r="AT73"/>
      <c r="AU73"/>
      <c r="AV73"/>
      <c r="AW73"/>
      <c r="AX73"/>
      <c r="AY73"/>
      <c r="AZ73"/>
      <c r="BA73"/>
      <c r="BB73"/>
      <c r="BC73"/>
      <c r="BD73"/>
      <c r="BE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</row>
    <row r="74" spans="1:89" s="1" customFormat="1" ht="15" customHeight="1" x14ac:dyDescent="0.15">
      <c r="A74" s="372"/>
      <c r="B74" s="373"/>
      <c r="C74" s="43">
        <v>6</v>
      </c>
      <c r="D74" s="389" t="str">
        <f>IF(入力用!E106="","",入力用!E106)</f>
        <v/>
      </c>
      <c r="E74" s="390"/>
      <c r="F74" s="390"/>
      <c r="G74" s="390"/>
      <c r="H74" s="390"/>
      <c r="I74" s="390"/>
      <c r="J74" s="390"/>
      <c r="K74" s="391"/>
      <c r="L74" s="361" t="str">
        <f>IF($D74="","",入力用!F106)</f>
        <v/>
      </c>
      <c r="M74" s="362"/>
      <c r="N74" s="363" t="str">
        <f>IF($D74="","",入力用!T106)</f>
        <v/>
      </c>
      <c r="O74" s="364"/>
      <c r="P74" s="365" t="str">
        <f>IF($D74="","",入力用!U106)</f>
        <v/>
      </c>
      <c r="Q74" s="366"/>
      <c r="R74" s="361" t="str">
        <f>IF(入力用!V106="","",入力用!V106)</f>
        <v/>
      </c>
      <c r="S74" s="489"/>
      <c r="T74" s="372"/>
      <c r="U74" s="373"/>
      <c r="V74" s="43">
        <v>6</v>
      </c>
      <c r="W74" s="389" t="str">
        <f>IF(入力用!E112="","",入力用!E112)</f>
        <v/>
      </c>
      <c r="X74" s="390"/>
      <c r="Y74" s="390"/>
      <c r="Z74" s="390"/>
      <c r="AA74" s="390"/>
      <c r="AB74" s="390"/>
      <c r="AC74" s="390"/>
      <c r="AD74" s="391"/>
      <c r="AE74" s="361" t="str">
        <f>IF($W74="","",入力用!F112)</f>
        <v/>
      </c>
      <c r="AF74" s="362"/>
      <c r="AG74" s="363" t="str">
        <f>IF($W74="","",入力用!T112)</f>
        <v/>
      </c>
      <c r="AH74" s="364"/>
      <c r="AI74" s="365" t="str">
        <f>IF($W74="","",入力用!U112)</f>
        <v/>
      </c>
      <c r="AJ74" s="366"/>
      <c r="AK74" s="361" t="str">
        <f>IF(入力用!V112="","",入力用!V112)</f>
        <v/>
      </c>
      <c r="AL74" s="490"/>
      <c r="AS74"/>
      <c r="AT74"/>
      <c r="AU74"/>
      <c r="AV74"/>
      <c r="AW74"/>
      <c r="AX74"/>
      <c r="AY74"/>
      <c r="AZ74"/>
      <c r="BA74"/>
      <c r="BB74"/>
      <c r="BC74"/>
      <c r="BD74"/>
      <c r="BE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</row>
    <row r="75" spans="1:89" s="1" customFormat="1" ht="2.25" customHeight="1" x14ac:dyDescent="0.15">
      <c r="A75" s="48"/>
      <c r="B75" s="48"/>
      <c r="C75" s="49"/>
      <c r="D75" s="103"/>
      <c r="E75" s="103"/>
      <c r="F75" s="103"/>
      <c r="G75" s="103"/>
      <c r="H75" s="103"/>
      <c r="I75" s="103"/>
      <c r="J75" s="103"/>
      <c r="K75" s="103"/>
      <c r="L75" s="104"/>
      <c r="M75" s="104"/>
      <c r="N75" s="87"/>
      <c r="O75" s="87"/>
      <c r="P75" s="90"/>
      <c r="Q75" s="90"/>
      <c r="R75" s="84"/>
      <c r="S75" s="84"/>
      <c r="T75" s="48"/>
      <c r="U75" s="48"/>
      <c r="V75" s="49"/>
      <c r="W75" s="103"/>
      <c r="X75" s="103"/>
      <c r="Y75" s="103"/>
      <c r="Z75" s="103"/>
      <c r="AA75" s="103"/>
      <c r="AB75" s="103"/>
      <c r="AC75" s="103"/>
      <c r="AD75" s="103"/>
      <c r="AE75" s="104"/>
      <c r="AF75" s="104"/>
      <c r="AG75" s="87"/>
      <c r="AH75" s="87"/>
      <c r="AI75" s="90"/>
      <c r="AJ75" s="90"/>
      <c r="AK75" s="50"/>
      <c r="AL75" s="50"/>
      <c r="AS75"/>
      <c r="AT75"/>
      <c r="AU75"/>
      <c r="AV75"/>
      <c r="AW75"/>
      <c r="AX75"/>
      <c r="AY75"/>
      <c r="AZ75"/>
      <c r="BA75"/>
      <c r="BB75"/>
      <c r="BC75"/>
      <c r="BD75"/>
      <c r="BE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</row>
    <row r="76" spans="1:89" ht="17.25" customHeight="1" x14ac:dyDescent="0.15">
      <c r="A76" s="368">
        <v>17</v>
      </c>
      <c r="B76" s="369"/>
      <c r="C76" s="374" t="s">
        <v>80</v>
      </c>
      <c r="D76" s="375"/>
      <c r="E76" s="375"/>
      <c r="F76" s="376" t="str">
        <f>IF(入力用!$C113="","",入力用!$C113)</f>
        <v/>
      </c>
      <c r="G76" s="376"/>
      <c r="H76" s="376"/>
      <c r="I76" s="376"/>
      <c r="J76" s="376"/>
      <c r="K76" s="376"/>
      <c r="L76" s="376"/>
      <c r="M76" s="376"/>
      <c r="N76" s="376"/>
      <c r="O76" s="376"/>
      <c r="P76" s="376"/>
      <c r="Q76" s="376"/>
      <c r="R76" s="376"/>
      <c r="S76" s="377"/>
      <c r="T76" s="404">
        <v>18</v>
      </c>
      <c r="U76" s="369"/>
      <c r="V76" s="374" t="s">
        <v>80</v>
      </c>
      <c r="W76" s="375"/>
      <c r="X76" s="375"/>
      <c r="Y76" s="376" t="str">
        <f>IF(入力用!$C119="","",入力用!$C119)</f>
        <v/>
      </c>
      <c r="Z76" s="376"/>
      <c r="AA76" s="376"/>
      <c r="AB76" s="376"/>
      <c r="AC76" s="376"/>
      <c r="AD76" s="376"/>
      <c r="AE76" s="376"/>
      <c r="AF76" s="376"/>
      <c r="AG76" s="376"/>
      <c r="AH76" s="376"/>
      <c r="AI76" s="376"/>
      <c r="AJ76" s="376"/>
      <c r="AK76" s="376"/>
      <c r="AL76" s="377"/>
    </row>
    <row r="77" spans="1:89" ht="15" customHeight="1" x14ac:dyDescent="0.15">
      <c r="A77" s="370"/>
      <c r="B77" s="371"/>
      <c r="C77" s="41">
        <v>1</v>
      </c>
      <c r="D77" s="378" t="str">
        <f>IF(入力用!E113="","",入力用!E113)</f>
        <v/>
      </c>
      <c r="E77" s="379"/>
      <c r="F77" s="379"/>
      <c r="G77" s="379"/>
      <c r="H77" s="379"/>
      <c r="I77" s="379"/>
      <c r="J77" s="379"/>
      <c r="K77" s="380"/>
      <c r="L77" s="381" t="str">
        <f>IF($D77="","",入力用!F113)</f>
        <v/>
      </c>
      <c r="M77" s="382"/>
      <c r="N77" s="383" t="str">
        <f>IF($D77="","",入力用!T113)</f>
        <v/>
      </c>
      <c r="O77" s="384"/>
      <c r="P77" s="385" t="str">
        <f>IF($D77="","",入力用!U113)</f>
        <v/>
      </c>
      <c r="Q77" s="386"/>
      <c r="R77" s="387" t="str">
        <f>IF(入力用!V113="","",入力用!V113)</f>
        <v/>
      </c>
      <c r="S77" s="387"/>
      <c r="T77" s="370"/>
      <c r="U77" s="371"/>
      <c r="V77" s="41">
        <v>1</v>
      </c>
      <c r="W77" s="378" t="str">
        <f>IF(入力用!E119="","",入力用!E119)</f>
        <v/>
      </c>
      <c r="X77" s="379"/>
      <c r="Y77" s="379"/>
      <c r="Z77" s="379"/>
      <c r="AA77" s="379"/>
      <c r="AB77" s="379"/>
      <c r="AC77" s="379"/>
      <c r="AD77" s="380"/>
      <c r="AE77" s="381" t="str">
        <f>IF($W77="","",入力用!F119)</f>
        <v/>
      </c>
      <c r="AF77" s="382"/>
      <c r="AG77" s="383" t="str">
        <f>IF($W77="","",入力用!T119)</f>
        <v/>
      </c>
      <c r="AH77" s="384"/>
      <c r="AI77" s="385" t="str">
        <f>IF($W77="","",入力用!U119)</f>
        <v/>
      </c>
      <c r="AJ77" s="386"/>
      <c r="AK77" s="387" t="str">
        <f>IF(入力用!V119="","",入力用!V119)</f>
        <v/>
      </c>
      <c r="AL77" s="388"/>
    </row>
    <row r="78" spans="1:89" s="1" customFormat="1" ht="15" customHeight="1" x14ac:dyDescent="0.15">
      <c r="A78" s="370"/>
      <c r="B78" s="371"/>
      <c r="C78" s="41">
        <v>2</v>
      </c>
      <c r="D78" s="353" t="str">
        <f>IF(入力用!E114="","",入力用!E114)</f>
        <v/>
      </c>
      <c r="E78" s="354"/>
      <c r="F78" s="354"/>
      <c r="G78" s="354"/>
      <c r="H78" s="354"/>
      <c r="I78" s="354"/>
      <c r="J78" s="354"/>
      <c r="K78" s="355"/>
      <c r="L78" s="346" t="str">
        <f>IF($D78="","",入力用!F114)</f>
        <v/>
      </c>
      <c r="M78" s="347"/>
      <c r="N78" s="348" t="str">
        <f>IF($D78="","",入力用!T114)</f>
        <v/>
      </c>
      <c r="O78" s="349"/>
      <c r="P78" s="350" t="str">
        <f>IF($D78="","",入力用!U114)</f>
        <v/>
      </c>
      <c r="Q78" s="351"/>
      <c r="R78" s="346" t="str">
        <f>IF(入力用!V114="","",入力用!V114)</f>
        <v/>
      </c>
      <c r="S78" s="356"/>
      <c r="T78" s="370"/>
      <c r="U78" s="371"/>
      <c r="V78" s="41">
        <v>2</v>
      </c>
      <c r="W78" s="353" t="str">
        <f>IF(入力用!E120="","",入力用!E120)</f>
        <v/>
      </c>
      <c r="X78" s="354"/>
      <c r="Y78" s="354"/>
      <c r="Z78" s="354"/>
      <c r="AA78" s="354"/>
      <c r="AB78" s="354"/>
      <c r="AC78" s="354"/>
      <c r="AD78" s="355"/>
      <c r="AE78" s="346" t="str">
        <f>IF($W78="","",入力用!F120)</f>
        <v/>
      </c>
      <c r="AF78" s="347"/>
      <c r="AG78" s="348" t="str">
        <f>IF($W78="","",入力用!T120)</f>
        <v/>
      </c>
      <c r="AH78" s="349"/>
      <c r="AI78" s="350" t="str">
        <f>IF($W78="","",入力用!U120)</f>
        <v/>
      </c>
      <c r="AJ78" s="351"/>
      <c r="AK78" s="346" t="str">
        <f>IF(入力用!V120="","",入力用!V120)</f>
        <v/>
      </c>
      <c r="AL78" s="352"/>
      <c r="CB78"/>
      <c r="CC78"/>
      <c r="CD78"/>
      <c r="CE78"/>
      <c r="CF78"/>
      <c r="CG78"/>
      <c r="CH78"/>
      <c r="CI78"/>
      <c r="CJ78"/>
      <c r="CK78"/>
    </row>
    <row r="79" spans="1:89" s="1" customFormat="1" ht="15" customHeight="1" x14ac:dyDescent="0.15">
      <c r="A79" s="370"/>
      <c r="B79" s="371"/>
      <c r="C79" s="94">
        <v>3</v>
      </c>
      <c r="D79" s="353" t="str">
        <f>IF(入力用!E115="","",入力用!E115)</f>
        <v/>
      </c>
      <c r="E79" s="354"/>
      <c r="F79" s="354"/>
      <c r="G79" s="354"/>
      <c r="H79" s="354"/>
      <c r="I79" s="354"/>
      <c r="J79" s="354"/>
      <c r="K79" s="355"/>
      <c r="L79" s="346" t="str">
        <f>IF($D79="","",入力用!F115)</f>
        <v/>
      </c>
      <c r="M79" s="347"/>
      <c r="N79" s="348" t="str">
        <f>IF($D79="","",入力用!T115)</f>
        <v/>
      </c>
      <c r="O79" s="349"/>
      <c r="P79" s="350" t="str">
        <f>IF($D79="","",入力用!U115)</f>
        <v/>
      </c>
      <c r="Q79" s="351"/>
      <c r="R79" s="346" t="str">
        <f>IF(入力用!V115="","",入力用!V115)</f>
        <v/>
      </c>
      <c r="S79" s="356"/>
      <c r="T79" s="370"/>
      <c r="U79" s="371"/>
      <c r="V79" s="94">
        <v>3</v>
      </c>
      <c r="W79" s="353" t="str">
        <f>IF(入力用!E121="","",入力用!E121)</f>
        <v/>
      </c>
      <c r="X79" s="354"/>
      <c r="Y79" s="354"/>
      <c r="Z79" s="354"/>
      <c r="AA79" s="354"/>
      <c r="AB79" s="354"/>
      <c r="AC79" s="354"/>
      <c r="AD79" s="355"/>
      <c r="AE79" s="346" t="str">
        <f>IF($W79="","",入力用!F121)</f>
        <v/>
      </c>
      <c r="AF79" s="347"/>
      <c r="AG79" s="348" t="str">
        <f>IF($W79="","",入力用!T121)</f>
        <v/>
      </c>
      <c r="AH79" s="349"/>
      <c r="AI79" s="350" t="str">
        <f>IF($W79="","",入力用!U121)</f>
        <v/>
      </c>
      <c r="AJ79" s="351"/>
      <c r="AK79" s="346" t="str">
        <f>IF(入力用!V121="","",入力用!V121)</f>
        <v/>
      </c>
      <c r="AL79" s="352"/>
      <c r="CB79"/>
      <c r="CC79"/>
      <c r="CD79"/>
      <c r="CE79"/>
      <c r="CF79"/>
      <c r="CG79"/>
      <c r="CH79"/>
      <c r="CI79"/>
      <c r="CJ79"/>
      <c r="CK79"/>
    </row>
    <row r="80" spans="1:89" s="1" customFormat="1" ht="15" customHeight="1" x14ac:dyDescent="0.15">
      <c r="A80" s="370"/>
      <c r="B80" s="371"/>
      <c r="C80" s="94">
        <v>4</v>
      </c>
      <c r="D80" s="353" t="str">
        <f>IF(入力用!E116="","",入力用!E116)</f>
        <v/>
      </c>
      <c r="E80" s="354"/>
      <c r="F80" s="354"/>
      <c r="G80" s="354"/>
      <c r="H80" s="354"/>
      <c r="I80" s="354"/>
      <c r="J80" s="354"/>
      <c r="K80" s="355"/>
      <c r="L80" s="346" t="str">
        <f>IF($D80="","",入力用!F116)</f>
        <v/>
      </c>
      <c r="M80" s="347"/>
      <c r="N80" s="348" t="str">
        <f>IF($D80="","",入力用!T116)</f>
        <v/>
      </c>
      <c r="O80" s="349"/>
      <c r="P80" s="350" t="str">
        <f>IF($D80="","",入力用!U116)</f>
        <v/>
      </c>
      <c r="Q80" s="351"/>
      <c r="R80" s="346" t="str">
        <f>IF(入力用!V116="","",入力用!V116)</f>
        <v/>
      </c>
      <c r="S80" s="356"/>
      <c r="T80" s="370"/>
      <c r="U80" s="371"/>
      <c r="V80" s="94">
        <v>4</v>
      </c>
      <c r="W80" s="353" t="str">
        <f>IF(入力用!E122="","",入力用!E122)</f>
        <v/>
      </c>
      <c r="X80" s="354"/>
      <c r="Y80" s="354"/>
      <c r="Z80" s="354"/>
      <c r="AA80" s="354"/>
      <c r="AB80" s="354"/>
      <c r="AC80" s="354"/>
      <c r="AD80" s="355"/>
      <c r="AE80" s="346" t="str">
        <f>IF($W80="","",入力用!F122)</f>
        <v/>
      </c>
      <c r="AF80" s="347"/>
      <c r="AG80" s="348" t="str">
        <f>IF($W80="","",入力用!T122)</f>
        <v/>
      </c>
      <c r="AH80" s="349"/>
      <c r="AI80" s="350" t="str">
        <f>IF($W80="","",入力用!U122)</f>
        <v/>
      </c>
      <c r="AJ80" s="351"/>
      <c r="AK80" s="346" t="str">
        <f>IF(入力用!V122="","",入力用!V122)</f>
        <v/>
      </c>
      <c r="AL80" s="352"/>
      <c r="AS80"/>
      <c r="AT80"/>
      <c r="AU80"/>
      <c r="AV80"/>
      <c r="AW80"/>
      <c r="AX80"/>
      <c r="AY80"/>
      <c r="AZ80"/>
      <c r="BA80"/>
      <c r="BB80"/>
      <c r="BC80"/>
      <c r="BD80"/>
      <c r="BE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</row>
    <row r="81" spans="1:89" s="1" customFormat="1" ht="15" customHeight="1" x14ac:dyDescent="0.15">
      <c r="A81" s="370"/>
      <c r="B81" s="371"/>
      <c r="C81" s="94">
        <v>5</v>
      </c>
      <c r="D81" s="399" t="str">
        <f>IF(入力用!E117="","",入力用!E117)</f>
        <v/>
      </c>
      <c r="E81" s="400"/>
      <c r="F81" s="400"/>
      <c r="G81" s="400"/>
      <c r="H81" s="400"/>
      <c r="I81" s="400"/>
      <c r="J81" s="400"/>
      <c r="K81" s="401"/>
      <c r="L81" s="346" t="str">
        <f>IF($D81="","",入力用!F117)</f>
        <v/>
      </c>
      <c r="M81" s="347"/>
      <c r="N81" s="348" t="str">
        <f>IF($D81="","",入力用!T117)</f>
        <v/>
      </c>
      <c r="O81" s="349"/>
      <c r="P81" s="350" t="str">
        <f>IF($D81="","",入力用!U117)</f>
        <v/>
      </c>
      <c r="Q81" s="351"/>
      <c r="R81" s="346" t="str">
        <f>IF(入力用!V117="","",入力用!V117)</f>
        <v/>
      </c>
      <c r="S81" s="356"/>
      <c r="T81" s="370"/>
      <c r="U81" s="371"/>
      <c r="V81" s="94">
        <v>5</v>
      </c>
      <c r="W81" s="357" t="str">
        <f>IF(入力用!E123="","",入力用!E123)</f>
        <v/>
      </c>
      <c r="X81" s="358"/>
      <c r="Y81" s="358"/>
      <c r="Z81" s="358"/>
      <c r="AA81" s="358"/>
      <c r="AB81" s="358"/>
      <c r="AC81" s="358"/>
      <c r="AD81" s="359"/>
      <c r="AE81" s="339" t="str">
        <f>IF($W81="","",入力用!F123)</f>
        <v/>
      </c>
      <c r="AF81" s="340"/>
      <c r="AG81" s="341" t="str">
        <f>IF($W81="","",入力用!T123)</f>
        <v/>
      </c>
      <c r="AH81" s="342"/>
      <c r="AI81" s="343" t="str">
        <f>IF($W81="","",入力用!U123)</f>
        <v/>
      </c>
      <c r="AJ81" s="344"/>
      <c r="AK81" s="346" t="str">
        <f>IF(入力用!V123="","",入力用!V123)</f>
        <v/>
      </c>
      <c r="AL81" s="352"/>
      <c r="AS81"/>
      <c r="AT81"/>
      <c r="AU81"/>
      <c r="AV81"/>
      <c r="AW81"/>
      <c r="AX81"/>
      <c r="AY81"/>
      <c r="AZ81"/>
      <c r="BA81"/>
      <c r="BB81"/>
      <c r="BC81"/>
      <c r="BD81"/>
      <c r="BE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</row>
    <row r="82" spans="1:89" s="1" customFormat="1" ht="15" customHeight="1" x14ac:dyDescent="0.15">
      <c r="A82" s="372"/>
      <c r="B82" s="373"/>
      <c r="C82" s="143">
        <v>6</v>
      </c>
      <c r="D82" s="394" t="str">
        <f>IF(入力用!E118="","",入力用!E118)</f>
        <v/>
      </c>
      <c r="E82" s="395"/>
      <c r="F82" s="395"/>
      <c r="G82" s="395"/>
      <c r="H82" s="395"/>
      <c r="I82" s="395"/>
      <c r="J82" s="395"/>
      <c r="K82" s="396"/>
      <c r="L82" s="361" t="str">
        <f>IF($D82="","",入力用!F118)</f>
        <v/>
      </c>
      <c r="M82" s="362"/>
      <c r="N82" s="363" t="str">
        <f>IF($D82="","",入力用!T118)</f>
        <v/>
      </c>
      <c r="O82" s="364"/>
      <c r="P82" s="365" t="str">
        <f>IF($D82="","",入力用!U118)</f>
        <v/>
      </c>
      <c r="Q82" s="366"/>
      <c r="R82" s="361" t="str">
        <f>IF(入力用!V118="","",入力用!V118)</f>
        <v/>
      </c>
      <c r="S82" s="489"/>
      <c r="T82" s="372"/>
      <c r="U82" s="373"/>
      <c r="V82" s="143">
        <v>6</v>
      </c>
      <c r="W82" s="329" t="str">
        <f>IF(入力用!E124="","",入力用!E124)</f>
        <v/>
      </c>
      <c r="X82" s="330"/>
      <c r="Y82" s="330"/>
      <c r="Z82" s="330"/>
      <c r="AA82" s="330"/>
      <c r="AB82" s="330"/>
      <c r="AC82" s="330"/>
      <c r="AD82" s="331"/>
      <c r="AE82" s="332" t="str">
        <f>IF($W82="","",入力用!F124)</f>
        <v/>
      </c>
      <c r="AF82" s="333"/>
      <c r="AG82" s="334" t="str">
        <f>IF($W82="","",入力用!T124)</f>
        <v/>
      </c>
      <c r="AH82" s="335"/>
      <c r="AI82" s="336" t="str">
        <f>IF($W82="","",入力用!U124)</f>
        <v/>
      </c>
      <c r="AJ82" s="337"/>
      <c r="AK82" s="361" t="str">
        <f>IF(入力用!V124="","",入力用!V124)</f>
        <v/>
      </c>
      <c r="AL82" s="490"/>
      <c r="AS82"/>
      <c r="AT82"/>
      <c r="AU82"/>
      <c r="AV82"/>
      <c r="AW82"/>
      <c r="AX82"/>
      <c r="AY82"/>
      <c r="AZ82"/>
      <c r="BA82"/>
      <c r="BB82"/>
      <c r="BC82"/>
      <c r="BD82"/>
      <c r="BE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</row>
    <row r="83" spans="1:89" s="1" customFormat="1" ht="2.25" customHeight="1" x14ac:dyDescent="0.15">
      <c r="A83" s="48"/>
      <c r="B83" s="48"/>
      <c r="C83" s="49"/>
      <c r="D83" s="98"/>
      <c r="E83" s="98"/>
      <c r="F83" s="98"/>
      <c r="G83" s="98"/>
      <c r="H83" s="98"/>
      <c r="I83" s="98"/>
      <c r="J83" s="98"/>
      <c r="K83" s="98"/>
      <c r="L83" s="104"/>
      <c r="M83" s="104"/>
      <c r="N83" s="87"/>
      <c r="O83" s="87"/>
      <c r="P83" s="90"/>
      <c r="Q83" s="90"/>
      <c r="R83" s="84"/>
      <c r="S83" s="84"/>
      <c r="T83" s="48"/>
      <c r="U83" s="48"/>
      <c r="V83" s="49"/>
      <c r="W83" s="100"/>
      <c r="X83" s="100"/>
      <c r="Y83" s="100"/>
      <c r="Z83" s="100"/>
      <c r="AA83" s="100"/>
      <c r="AB83" s="100"/>
      <c r="AC83" s="100"/>
      <c r="AD83" s="100"/>
      <c r="AE83" s="50"/>
      <c r="AF83" s="50"/>
      <c r="AG83" s="49"/>
      <c r="AH83" s="49"/>
      <c r="AI83" s="92"/>
      <c r="AJ83" s="92"/>
      <c r="AK83" s="50"/>
      <c r="AL83" s="50"/>
      <c r="AS83"/>
      <c r="AT83"/>
      <c r="AU83"/>
      <c r="AV83"/>
      <c r="AW83"/>
      <c r="AX83"/>
      <c r="AY83"/>
      <c r="AZ83"/>
      <c r="BA83"/>
      <c r="BB83"/>
      <c r="BC83"/>
      <c r="BD83"/>
      <c r="BE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</row>
    <row r="84" spans="1:89" ht="17.25" customHeight="1" x14ac:dyDescent="0.15">
      <c r="A84" s="368">
        <v>19</v>
      </c>
      <c r="B84" s="369"/>
      <c r="C84" s="374" t="s">
        <v>80</v>
      </c>
      <c r="D84" s="375"/>
      <c r="E84" s="375"/>
      <c r="F84" s="376" t="str">
        <f>IF(入力用!$C125="","",入力用!$C125)</f>
        <v/>
      </c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7"/>
      <c r="T84" s="368">
        <v>20</v>
      </c>
      <c r="U84" s="369"/>
      <c r="V84" s="374" t="s">
        <v>80</v>
      </c>
      <c r="W84" s="375"/>
      <c r="X84" s="375"/>
      <c r="Y84" s="376" t="str">
        <f>IF(入力用!$C131="","",入力用!$C131)</f>
        <v/>
      </c>
      <c r="Z84" s="376"/>
      <c r="AA84" s="376"/>
      <c r="AB84" s="376"/>
      <c r="AC84" s="376"/>
      <c r="AD84" s="376"/>
      <c r="AE84" s="376"/>
      <c r="AF84" s="376"/>
      <c r="AG84" s="376"/>
      <c r="AH84" s="376"/>
      <c r="AI84" s="376"/>
      <c r="AJ84" s="376"/>
      <c r="AK84" s="376"/>
      <c r="AL84" s="377"/>
    </row>
    <row r="85" spans="1:89" ht="15" customHeight="1" x14ac:dyDescent="0.15">
      <c r="A85" s="370"/>
      <c r="B85" s="371"/>
      <c r="C85" s="41">
        <v>1</v>
      </c>
      <c r="D85" s="378" t="str">
        <f>IF(入力用!E125="","",入力用!E125)</f>
        <v/>
      </c>
      <c r="E85" s="379"/>
      <c r="F85" s="379"/>
      <c r="G85" s="379"/>
      <c r="H85" s="379"/>
      <c r="I85" s="379"/>
      <c r="J85" s="379"/>
      <c r="K85" s="380"/>
      <c r="L85" s="381" t="str">
        <f>IF($D85="","",入力用!F125)</f>
        <v/>
      </c>
      <c r="M85" s="382"/>
      <c r="N85" s="383" t="str">
        <f>IF($D85="","",入力用!T125)</f>
        <v/>
      </c>
      <c r="O85" s="384"/>
      <c r="P85" s="385" t="str">
        <f>IF($D85="","",入力用!U125)</f>
        <v/>
      </c>
      <c r="Q85" s="386"/>
      <c r="R85" s="387" t="str">
        <f>IF(入力用!V125="","",入力用!V125)</f>
        <v/>
      </c>
      <c r="S85" s="387"/>
      <c r="T85" s="370"/>
      <c r="U85" s="371"/>
      <c r="V85" s="41">
        <v>1</v>
      </c>
      <c r="W85" s="378" t="str">
        <f>IF(入力用!E131="","",入力用!E131)</f>
        <v/>
      </c>
      <c r="X85" s="379"/>
      <c r="Y85" s="379"/>
      <c r="Z85" s="379"/>
      <c r="AA85" s="379"/>
      <c r="AB85" s="379"/>
      <c r="AC85" s="379"/>
      <c r="AD85" s="380"/>
      <c r="AE85" s="381" t="str">
        <f>IF($W85="","",入力用!F131)</f>
        <v/>
      </c>
      <c r="AF85" s="382"/>
      <c r="AG85" s="383" t="str">
        <f>IF($W85="","",入力用!T131)</f>
        <v/>
      </c>
      <c r="AH85" s="384"/>
      <c r="AI85" s="385" t="str">
        <f>IF($W85="","",入力用!U131)</f>
        <v/>
      </c>
      <c r="AJ85" s="386"/>
      <c r="AK85" s="387" t="str">
        <f>IF(入力用!V131="","",入力用!V131)</f>
        <v/>
      </c>
      <c r="AL85" s="388"/>
    </row>
    <row r="86" spans="1:89" s="1" customFormat="1" ht="15" customHeight="1" x14ac:dyDescent="0.15">
      <c r="A86" s="370"/>
      <c r="B86" s="371"/>
      <c r="C86" s="41">
        <v>2</v>
      </c>
      <c r="D86" s="353" t="str">
        <f>IF(入力用!E126="","",入力用!E126)</f>
        <v/>
      </c>
      <c r="E86" s="354"/>
      <c r="F86" s="354"/>
      <c r="G86" s="354"/>
      <c r="H86" s="354"/>
      <c r="I86" s="354"/>
      <c r="J86" s="354"/>
      <c r="K86" s="355"/>
      <c r="L86" s="346" t="str">
        <f>IF($D86="","",入力用!F126)</f>
        <v/>
      </c>
      <c r="M86" s="347"/>
      <c r="N86" s="348" t="str">
        <f>IF($D86="","",入力用!T126)</f>
        <v/>
      </c>
      <c r="O86" s="349"/>
      <c r="P86" s="350" t="str">
        <f>IF($D86="","",入力用!U126)</f>
        <v/>
      </c>
      <c r="Q86" s="351"/>
      <c r="R86" s="346" t="str">
        <f>IF(入力用!V126="","",入力用!V126)</f>
        <v/>
      </c>
      <c r="S86" s="356"/>
      <c r="T86" s="370"/>
      <c r="U86" s="371"/>
      <c r="V86" s="41">
        <v>2</v>
      </c>
      <c r="W86" s="353" t="str">
        <f>IF(入力用!E132="","",入力用!E132)</f>
        <v/>
      </c>
      <c r="X86" s="354"/>
      <c r="Y86" s="354"/>
      <c r="Z86" s="354"/>
      <c r="AA86" s="354"/>
      <c r="AB86" s="354"/>
      <c r="AC86" s="354"/>
      <c r="AD86" s="355"/>
      <c r="AE86" s="346" t="str">
        <f>IF($W86="","",入力用!F132)</f>
        <v/>
      </c>
      <c r="AF86" s="347"/>
      <c r="AG86" s="348" t="str">
        <f>IF($W86="","",入力用!T132)</f>
        <v/>
      </c>
      <c r="AH86" s="349"/>
      <c r="AI86" s="350" t="str">
        <f>IF($W86="","",入力用!U132)</f>
        <v/>
      </c>
      <c r="AJ86" s="351"/>
      <c r="AK86" s="346" t="str">
        <f>IF(入力用!V132="","",入力用!V132)</f>
        <v/>
      </c>
      <c r="AL86" s="352"/>
      <c r="AM86"/>
      <c r="CB86"/>
      <c r="CC86"/>
      <c r="CD86"/>
      <c r="CE86"/>
      <c r="CF86"/>
      <c r="CG86"/>
      <c r="CH86"/>
      <c r="CI86"/>
      <c r="CJ86"/>
      <c r="CK86"/>
    </row>
    <row r="87" spans="1:89" s="1" customFormat="1" ht="15" customHeight="1" x14ac:dyDescent="0.15">
      <c r="A87" s="370"/>
      <c r="B87" s="371"/>
      <c r="C87" s="94">
        <v>3</v>
      </c>
      <c r="D87" s="353" t="str">
        <f>IF(入力用!E127="","",入力用!E127)</f>
        <v/>
      </c>
      <c r="E87" s="354"/>
      <c r="F87" s="354"/>
      <c r="G87" s="354"/>
      <c r="H87" s="354"/>
      <c r="I87" s="354"/>
      <c r="J87" s="354"/>
      <c r="K87" s="355"/>
      <c r="L87" s="346" t="str">
        <f>IF($D87="","",入力用!F127)</f>
        <v/>
      </c>
      <c r="M87" s="347"/>
      <c r="N87" s="348" t="str">
        <f>IF($D87="","",入力用!T127)</f>
        <v/>
      </c>
      <c r="O87" s="349"/>
      <c r="P87" s="350" t="str">
        <f>IF($D87="","",入力用!U127)</f>
        <v/>
      </c>
      <c r="Q87" s="351"/>
      <c r="R87" s="346" t="str">
        <f>IF(入力用!V127="","",入力用!V127)</f>
        <v/>
      </c>
      <c r="S87" s="356"/>
      <c r="T87" s="370"/>
      <c r="U87" s="371"/>
      <c r="V87" s="94">
        <v>3</v>
      </c>
      <c r="W87" s="353" t="str">
        <f>IF(入力用!E133="","",入力用!E133)</f>
        <v/>
      </c>
      <c r="X87" s="354"/>
      <c r="Y87" s="354"/>
      <c r="Z87" s="354"/>
      <c r="AA87" s="354"/>
      <c r="AB87" s="354"/>
      <c r="AC87" s="354"/>
      <c r="AD87" s="355"/>
      <c r="AE87" s="346" t="str">
        <f>IF($W87="","",入力用!F133)</f>
        <v/>
      </c>
      <c r="AF87" s="347"/>
      <c r="AG87" s="348" t="str">
        <f>IF($W87="","",入力用!T133)</f>
        <v/>
      </c>
      <c r="AH87" s="349"/>
      <c r="AI87" s="350" t="str">
        <f>IF($W87="","",入力用!U133)</f>
        <v/>
      </c>
      <c r="AJ87" s="351"/>
      <c r="AK87" s="346" t="str">
        <f>IF(入力用!V133="","",入力用!V133)</f>
        <v/>
      </c>
      <c r="AL87" s="352"/>
      <c r="AM87"/>
      <c r="CB87"/>
      <c r="CC87"/>
      <c r="CD87"/>
      <c r="CE87"/>
      <c r="CF87"/>
      <c r="CG87"/>
      <c r="CH87"/>
      <c r="CI87"/>
      <c r="CJ87"/>
      <c r="CK87"/>
    </row>
    <row r="88" spans="1:89" s="1" customFormat="1" ht="15" customHeight="1" x14ac:dyDescent="0.15">
      <c r="A88" s="370"/>
      <c r="B88" s="371"/>
      <c r="C88" s="42">
        <v>4</v>
      </c>
      <c r="D88" s="353" t="str">
        <f>IF(入力用!E128="","",入力用!E128)</f>
        <v/>
      </c>
      <c r="E88" s="354"/>
      <c r="F88" s="354"/>
      <c r="G88" s="354"/>
      <c r="H88" s="354"/>
      <c r="I88" s="354"/>
      <c r="J88" s="354"/>
      <c r="K88" s="355"/>
      <c r="L88" s="346" t="str">
        <f>IF($D88="","",入力用!F128)</f>
        <v/>
      </c>
      <c r="M88" s="347"/>
      <c r="N88" s="348" t="str">
        <f>IF($D88="","",入力用!T128)</f>
        <v/>
      </c>
      <c r="O88" s="349"/>
      <c r="P88" s="350" t="str">
        <f>IF($D88="","",入力用!U128)</f>
        <v/>
      </c>
      <c r="Q88" s="351"/>
      <c r="R88" s="346" t="str">
        <f>IF(入力用!V128="","",入力用!V128)</f>
        <v/>
      </c>
      <c r="S88" s="356"/>
      <c r="T88" s="370"/>
      <c r="U88" s="371"/>
      <c r="V88" s="42">
        <v>4</v>
      </c>
      <c r="W88" s="353" t="str">
        <f>IF(入力用!E134="","",入力用!E134)</f>
        <v/>
      </c>
      <c r="X88" s="354"/>
      <c r="Y88" s="354"/>
      <c r="Z88" s="354"/>
      <c r="AA88" s="354"/>
      <c r="AB88" s="354"/>
      <c r="AC88" s="354"/>
      <c r="AD88" s="355"/>
      <c r="AE88" s="346" t="str">
        <f>IF($W88="","",入力用!F134)</f>
        <v/>
      </c>
      <c r="AF88" s="347"/>
      <c r="AG88" s="348" t="str">
        <f>IF($W88="","",入力用!T134)</f>
        <v/>
      </c>
      <c r="AH88" s="349"/>
      <c r="AI88" s="350" t="str">
        <f>IF($W88="","",入力用!U134)</f>
        <v/>
      </c>
      <c r="AJ88" s="351"/>
      <c r="AK88" s="346" t="str">
        <f>IF(入力用!V134="","",入力用!V134)</f>
        <v/>
      </c>
      <c r="AL88" s="352"/>
      <c r="AM88"/>
      <c r="CB88"/>
      <c r="CC88"/>
      <c r="CD88"/>
      <c r="CE88"/>
      <c r="CF88"/>
      <c r="CG88"/>
      <c r="CH88"/>
      <c r="CI88"/>
      <c r="CJ88"/>
      <c r="CK88"/>
    </row>
    <row r="89" spans="1:89" s="1" customFormat="1" ht="15" customHeight="1" x14ac:dyDescent="0.15">
      <c r="A89" s="370"/>
      <c r="B89" s="371"/>
      <c r="C89" s="42">
        <v>5</v>
      </c>
      <c r="D89" s="353" t="str">
        <f>IF(入力用!E129="","",入力用!E129)</f>
        <v/>
      </c>
      <c r="E89" s="354"/>
      <c r="F89" s="354"/>
      <c r="G89" s="354"/>
      <c r="H89" s="354"/>
      <c r="I89" s="354"/>
      <c r="J89" s="354"/>
      <c r="K89" s="355"/>
      <c r="L89" s="346" t="str">
        <f>IF($D89="","",入力用!F129)</f>
        <v/>
      </c>
      <c r="M89" s="347"/>
      <c r="N89" s="348" t="str">
        <f>IF($D89="","",入力用!T129)</f>
        <v/>
      </c>
      <c r="O89" s="349"/>
      <c r="P89" s="350" t="str">
        <f>IF($D89="","",入力用!U129)</f>
        <v/>
      </c>
      <c r="Q89" s="351"/>
      <c r="R89" s="346" t="str">
        <f>IF(入力用!V129="","",入力用!V129)</f>
        <v/>
      </c>
      <c r="S89" s="356"/>
      <c r="T89" s="370"/>
      <c r="U89" s="371"/>
      <c r="V89" s="42">
        <v>5</v>
      </c>
      <c r="W89" s="353" t="str">
        <f>IF(入力用!E135="","",入力用!E135)</f>
        <v/>
      </c>
      <c r="X89" s="354"/>
      <c r="Y89" s="354"/>
      <c r="Z89" s="354"/>
      <c r="AA89" s="354"/>
      <c r="AB89" s="354"/>
      <c r="AC89" s="354"/>
      <c r="AD89" s="355"/>
      <c r="AE89" s="346" t="str">
        <f>IF($W89="","",入力用!F135)</f>
        <v/>
      </c>
      <c r="AF89" s="347"/>
      <c r="AG89" s="348" t="str">
        <f>IF($W89="","",入力用!T135)</f>
        <v/>
      </c>
      <c r="AH89" s="349"/>
      <c r="AI89" s="350" t="str">
        <f>IF($W89="","",入力用!U135)</f>
        <v/>
      </c>
      <c r="AJ89" s="351"/>
      <c r="AK89" s="346" t="str">
        <f>IF(入力用!V135="","",入力用!V135)</f>
        <v/>
      </c>
      <c r="AL89" s="352"/>
      <c r="AM89"/>
      <c r="CB89"/>
      <c r="CC89"/>
      <c r="CD89"/>
      <c r="CE89"/>
      <c r="CF89"/>
      <c r="CG89"/>
      <c r="CH89"/>
      <c r="CI89"/>
      <c r="CJ89"/>
      <c r="CK89"/>
    </row>
    <row r="90" spans="1:89" s="1" customFormat="1" ht="15" customHeight="1" x14ac:dyDescent="0.15">
      <c r="A90" s="372"/>
      <c r="B90" s="373"/>
      <c r="C90" s="43">
        <v>6</v>
      </c>
      <c r="D90" s="389" t="str">
        <f>IF(入力用!E130="","",入力用!E130)</f>
        <v/>
      </c>
      <c r="E90" s="390"/>
      <c r="F90" s="390"/>
      <c r="G90" s="390"/>
      <c r="H90" s="390"/>
      <c r="I90" s="390"/>
      <c r="J90" s="390"/>
      <c r="K90" s="391"/>
      <c r="L90" s="361" t="str">
        <f>IF($D90="","",入力用!F130)</f>
        <v/>
      </c>
      <c r="M90" s="362"/>
      <c r="N90" s="363" t="str">
        <f>IF($D90="","",入力用!T130)</f>
        <v/>
      </c>
      <c r="O90" s="364"/>
      <c r="P90" s="365" t="str">
        <f>IF($D90="","",入力用!U130)</f>
        <v/>
      </c>
      <c r="Q90" s="366"/>
      <c r="R90" s="361" t="str">
        <f>IF(入力用!V130="","",入力用!V130)</f>
        <v/>
      </c>
      <c r="S90" s="489"/>
      <c r="T90" s="372"/>
      <c r="U90" s="373"/>
      <c r="V90" s="43">
        <v>6</v>
      </c>
      <c r="W90" s="389" t="str">
        <f>IF(入力用!E136="","",入力用!E136)</f>
        <v/>
      </c>
      <c r="X90" s="390"/>
      <c r="Y90" s="390"/>
      <c r="Z90" s="390"/>
      <c r="AA90" s="390"/>
      <c r="AB90" s="390"/>
      <c r="AC90" s="390"/>
      <c r="AD90" s="391"/>
      <c r="AE90" s="361" t="str">
        <f>IF($W90="","",入力用!F136)</f>
        <v/>
      </c>
      <c r="AF90" s="362"/>
      <c r="AG90" s="363" t="str">
        <f>IF($W90="","",入力用!T136)</f>
        <v/>
      </c>
      <c r="AH90" s="364"/>
      <c r="AI90" s="365" t="str">
        <f>IF($W90="","",入力用!U136)</f>
        <v/>
      </c>
      <c r="AJ90" s="366"/>
      <c r="AK90" s="361" t="str">
        <f>IF(入力用!V136="","",入力用!V136)</f>
        <v/>
      </c>
      <c r="AL90" s="490"/>
      <c r="AM90"/>
      <c r="CB90"/>
      <c r="CC90"/>
      <c r="CD90"/>
      <c r="CE90"/>
      <c r="CF90"/>
      <c r="CG90"/>
      <c r="CH90"/>
      <c r="CI90"/>
      <c r="CJ90"/>
      <c r="CK90"/>
    </row>
    <row r="91" spans="1:89" ht="2.25" customHeight="1" x14ac:dyDescent="0.15">
      <c r="A91" s="8"/>
      <c r="B91" s="8"/>
      <c r="C91" s="8"/>
      <c r="D91" s="99"/>
      <c r="E91" s="99"/>
      <c r="F91" s="99"/>
      <c r="G91" s="99"/>
      <c r="H91" s="99"/>
      <c r="I91" s="99"/>
      <c r="J91" s="99"/>
      <c r="K91" s="99"/>
      <c r="L91" s="8"/>
      <c r="M91" s="8"/>
      <c r="N91" s="85"/>
      <c r="O91" s="85"/>
      <c r="P91" s="91"/>
      <c r="Q91" s="91"/>
      <c r="R91" s="8"/>
      <c r="S91" s="8"/>
      <c r="T91" s="8"/>
      <c r="U91" s="8"/>
      <c r="V91" s="8"/>
      <c r="W91" s="99"/>
      <c r="X91" s="99"/>
      <c r="Y91" s="99"/>
      <c r="Z91" s="99"/>
      <c r="AA91" s="99"/>
      <c r="AB91" s="99"/>
      <c r="AC91" s="99"/>
      <c r="AD91" s="99"/>
      <c r="AE91" s="8"/>
      <c r="AF91" s="8"/>
      <c r="AG91" s="85"/>
      <c r="AH91" s="85"/>
      <c r="AI91" s="91"/>
      <c r="AJ91" s="91"/>
      <c r="AK91" s="8"/>
      <c r="AL91" s="8"/>
    </row>
    <row r="92" spans="1:89" ht="17.25" customHeight="1" x14ac:dyDescent="0.15">
      <c r="A92" s="368">
        <v>21</v>
      </c>
      <c r="B92" s="369"/>
      <c r="C92" s="374" t="s">
        <v>80</v>
      </c>
      <c r="D92" s="375"/>
      <c r="E92" s="375"/>
      <c r="F92" s="376" t="str">
        <f>IF(入力用!$C137="","",入力用!$C137)</f>
        <v/>
      </c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R92" s="376"/>
      <c r="S92" s="377"/>
      <c r="T92" s="368">
        <v>22</v>
      </c>
      <c r="U92" s="369"/>
      <c r="V92" s="374" t="s">
        <v>80</v>
      </c>
      <c r="W92" s="375"/>
      <c r="X92" s="375"/>
      <c r="Y92" s="376" t="str">
        <f>IF(入力用!$C143="","",入力用!$C143)</f>
        <v/>
      </c>
      <c r="Z92" s="376"/>
      <c r="AA92" s="376"/>
      <c r="AB92" s="376"/>
      <c r="AC92" s="376"/>
      <c r="AD92" s="376"/>
      <c r="AE92" s="376"/>
      <c r="AF92" s="376"/>
      <c r="AG92" s="376"/>
      <c r="AH92" s="376"/>
      <c r="AI92" s="376"/>
      <c r="AJ92" s="376"/>
      <c r="AK92" s="376"/>
      <c r="AL92" s="377"/>
    </row>
    <row r="93" spans="1:89" ht="15" customHeight="1" x14ac:dyDescent="0.15">
      <c r="A93" s="370"/>
      <c r="B93" s="371"/>
      <c r="C93" s="41">
        <v>1</v>
      </c>
      <c r="D93" s="378" t="str">
        <f>IF(入力用!E137="","",入力用!E137)</f>
        <v/>
      </c>
      <c r="E93" s="379"/>
      <c r="F93" s="379"/>
      <c r="G93" s="379"/>
      <c r="H93" s="379"/>
      <c r="I93" s="379"/>
      <c r="J93" s="379"/>
      <c r="K93" s="380"/>
      <c r="L93" s="381" t="str">
        <f>IF($D93="","",入力用!F137)</f>
        <v/>
      </c>
      <c r="M93" s="382"/>
      <c r="N93" s="383" t="str">
        <f>IF($D93="","",入力用!T137)</f>
        <v/>
      </c>
      <c r="O93" s="384"/>
      <c r="P93" s="392" t="str">
        <f>IF($D93="","",入力用!U137)</f>
        <v/>
      </c>
      <c r="Q93" s="393"/>
      <c r="R93" s="381" t="str">
        <f>IF(入力用!V137="","",入力用!V137)</f>
        <v/>
      </c>
      <c r="S93" s="388"/>
      <c r="T93" s="370"/>
      <c r="U93" s="371"/>
      <c r="V93" s="41">
        <v>1</v>
      </c>
      <c r="W93" s="378" t="str">
        <f>IF(入力用!E143="","",入力用!E143)</f>
        <v/>
      </c>
      <c r="X93" s="379"/>
      <c r="Y93" s="379"/>
      <c r="Z93" s="379"/>
      <c r="AA93" s="379"/>
      <c r="AB93" s="379"/>
      <c r="AC93" s="379"/>
      <c r="AD93" s="380"/>
      <c r="AE93" s="381" t="str">
        <f>IF($W93="","",入力用!F143)</f>
        <v/>
      </c>
      <c r="AF93" s="382"/>
      <c r="AG93" s="383" t="str">
        <f>IF($W93="","",入力用!T143)</f>
        <v/>
      </c>
      <c r="AH93" s="384"/>
      <c r="AI93" s="392" t="str">
        <f>IF($W93="","",入力用!U143)</f>
        <v/>
      </c>
      <c r="AJ93" s="393"/>
      <c r="AK93" s="381" t="str">
        <f>IF(入力用!V143="","",入力用!V143)</f>
        <v/>
      </c>
      <c r="AL93" s="388"/>
    </row>
    <row r="94" spans="1:89" s="1" customFormat="1" ht="15" customHeight="1" x14ac:dyDescent="0.15">
      <c r="A94" s="370"/>
      <c r="B94" s="371"/>
      <c r="C94" s="41">
        <v>2</v>
      </c>
      <c r="D94" s="353" t="str">
        <f>IF(入力用!E138="","",入力用!E138)</f>
        <v/>
      </c>
      <c r="E94" s="354"/>
      <c r="F94" s="354"/>
      <c r="G94" s="354"/>
      <c r="H94" s="354"/>
      <c r="I94" s="354"/>
      <c r="J94" s="354"/>
      <c r="K94" s="355"/>
      <c r="L94" s="346" t="str">
        <f>IF($D94="","",入力用!F138)</f>
        <v/>
      </c>
      <c r="M94" s="347"/>
      <c r="N94" s="348" t="str">
        <f>IF($D94="","",入力用!T138)</f>
        <v/>
      </c>
      <c r="O94" s="349"/>
      <c r="P94" s="350" t="str">
        <f>IF($D94="","",入力用!U138)</f>
        <v/>
      </c>
      <c r="Q94" s="351"/>
      <c r="R94" s="346" t="str">
        <f>IF(入力用!V138="","",入力用!V138)</f>
        <v/>
      </c>
      <c r="S94" s="356"/>
      <c r="T94" s="370"/>
      <c r="U94" s="371"/>
      <c r="V94" s="41">
        <v>2</v>
      </c>
      <c r="W94" s="353" t="str">
        <f>IF(入力用!E144="","",入力用!E144)</f>
        <v/>
      </c>
      <c r="X94" s="354"/>
      <c r="Y94" s="354"/>
      <c r="Z94" s="354"/>
      <c r="AA94" s="354"/>
      <c r="AB94" s="354"/>
      <c r="AC94" s="354"/>
      <c r="AD94" s="355"/>
      <c r="AE94" s="346" t="str">
        <f>IF($W94="","",入力用!F144)</f>
        <v/>
      </c>
      <c r="AF94" s="347"/>
      <c r="AG94" s="348" t="str">
        <f>IF($W94="","",入力用!T144)</f>
        <v/>
      </c>
      <c r="AH94" s="349"/>
      <c r="AI94" s="350" t="str">
        <f>IF($W94="","",入力用!U144)</f>
        <v/>
      </c>
      <c r="AJ94" s="351"/>
      <c r="AK94" s="346" t="str">
        <f>IF(入力用!V144="","",入力用!V144)</f>
        <v/>
      </c>
      <c r="AL94" s="352"/>
      <c r="CB94"/>
      <c r="CC94"/>
      <c r="CD94"/>
      <c r="CE94"/>
      <c r="CF94"/>
      <c r="CG94"/>
      <c r="CH94"/>
      <c r="CI94"/>
      <c r="CJ94"/>
      <c r="CK94"/>
    </row>
    <row r="95" spans="1:89" s="1" customFormat="1" ht="15" customHeight="1" x14ac:dyDescent="0.15">
      <c r="A95" s="370"/>
      <c r="B95" s="371"/>
      <c r="C95" s="94">
        <v>3</v>
      </c>
      <c r="D95" s="353" t="str">
        <f>IF(入力用!E139="","",入力用!E139)</f>
        <v/>
      </c>
      <c r="E95" s="354"/>
      <c r="F95" s="354"/>
      <c r="G95" s="354"/>
      <c r="H95" s="354"/>
      <c r="I95" s="354"/>
      <c r="J95" s="354"/>
      <c r="K95" s="355"/>
      <c r="L95" s="346" t="str">
        <f>IF($D95="","",入力用!F139)</f>
        <v/>
      </c>
      <c r="M95" s="347"/>
      <c r="N95" s="348" t="str">
        <f>IF($D95="","",入力用!T139)</f>
        <v/>
      </c>
      <c r="O95" s="349"/>
      <c r="P95" s="350" t="str">
        <f>IF($D95="","",入力用!U139)</f>
        <v/>
      </c>
      <c r="Q95" s="351"/>
      <c r="R95" s="346" t="str">
        <f>IF(入力用!V139="","",入力用!V139)</f>
        <v/>
      </c>
      <c r="S95" s="356"/>
      <c r="T95" s="370"/>
      <c r="U95" s="371"/>
      <c r="V95" s="94">
        <v>3</v>
      </c>
      <c r="W95" s="353" t="str">
        <f>IF(入力用!E145="","",入力用!E145)</f>
        <v/>
      </c>
      <c r="X95" s="354"/>
      <c r="Y95" s="354"/>
      <c r="Z95" s="354"/>
      <c r="AA95" s="354"/>
      <c r="AB95" s="354"/>
      <c r="AC95" s="354"/>
      <c r="AD95" s="355"/>
      <c r="AE95" s="346" t="str">
        <f>IF($W95="","",入力用!F145)</f>
        <v/>
      </c>
      <c r="AF95" s="347"/>
      <c r="AG95" s="348" t="str">
        <f>IF($W95="","",入力用!T145)</f>
        <v/>
      </c>
      <c r="AH95" s="349"/>
      <c r="AI95" s="350" t="str">
        <f>IF($W95="","",入力用!U145)</f>
        <v/>
      </c>
      <c r="AJ95" s="351"/>
      <c r="AK95" s="346" t="str">
        <f>IF(入力用!V145="","",入力用!V145)</f>
        <v/>
      </c>
      <c r="AL95" s="352"/>
      <c r="CB95"/>
      <c r="CC95"/>
      <c r="CD95"/>
      <c r="CE95"/>
      <c r="CF95"/>
      <c r="CG95"/>
      <c r="CH95"/>
      <c r="CI95"/>
      <c r="CJ95"/>
      <c r="CK95"/>
    </row>
    <row r="96" spans="1:89" s="1" customFormat="1" ht="15" customHeight="1" x14ac:dyDescent="0.15">
      <c r="A96" s="370"/>
      <c r="B96" s="371"/>
      <c r="C96" s="42">
        <v>4</v>
      </c>
      <c r="D96" s="353" t="str">
        <f>IF(入力用!E140="","",入力用!E140)</f>
        <v/>
      </c>
      <c r="E96" s="354"/>
      <c r="F96" s="354"/>
      <c r="G96" s="354"/>
      <c r="H96" s="354"/>
      <c r="I96" s="354"/>
      <c r="J96" s="354"/>
      <c r="K96" s="355"/>
      <c r="L96" s="346" t="str">
        <f>IF($D96="","",入力用!F140)</f>
        <v/>
      </c>
      <c r="M96" s="347"/>
      <c r="N96" s="348" t="str">
        <f>IF($D96="","",入力用!T140)</f>
        <v/>
      </c>
      <c r="O96" s="349"/>
      <c r="P96" s="350" t="str">
        <f>IF($D96="","",入力用!U140)</f>
        <v/>
      </c>
      <c r="Q96" s="351"/>
      <c r="R96" s="346" t="str">
        <f>IF(入力用!V140="","",入力用!V140)</f>
        <v/>
      </c>
      <c r="S96" s="356"/>
      <c r="T96" s="370"/>
      <c r="U96" s="371"/>
      <c r="V96" s="42">
        <v>4</v>
      </c>
      <c r="W96" s="353" t="str">
        <f>IF(入力用!E146="","",入力用!E146)</f>
        <v/>
      </c>
      <c r="X96" s="354"/>
      <c r="Y96" s="354"/>
      <c r="Z96" s="354"/>
      <c r="AA96" s="354"/>
      <c r="AB96" s="354"/>
      <c r="AC96" s="354"/>
      <c r="AD96" s="355"/>
      <c r="AE96" s="346" t="str">
        <f>IF($W96="","",入力用!F146)</f>
        <v/>
      </c>
      <c r="AF96" s="347"/>
      <c r="AG96" s="348" t="str">
        <f>IF($W96="","",入力用!T146)</f>
        <v/>
      </c>
      <c r="AH96" s="349"/>
      <c r="AI96" s="350" t="str">
        <f>IF($W96="","",入力用!U146)</f>
        <v/>
      </c>
      <c r="AJ96" s="351"/>
      <c r="AK96" s="346" t="str">
        <f>IF(入力用!V146="","",入力用!V146)</f>
        <v/>
      </c>
      <c r="AL96" s="352"/>
      <c r="AS96"/>
      <c r="AT96"/>
      <c r="AU96"/>
      <c r="AV96"/>
      <c r="AW96"/>
      <c r="AX96"/>
      <c r="AY96"/>
      <c r="AZ96"/>
      <c r="BA96"/>
      <c r="BB96"/>
      <c r="BC96"/>
      <c r="BD96"/>
      <c r="BE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</row>
    <row r="97" spans="1:89" s="1" customFormat="1" ht="15" customHeight="1" x14ac:dyDescent="0.15">
      <c r="A97" s="370"/>
      <c r="B97" s="371"/>
      <c r="C97" s="42">
        <v>5</v>
      </c>
      <c r="D97" s="353" t="str">
        <f>IF(入力用!E141="","",入力用!E141)</f>
        <v/>
      </c>
      <c r="E97" s="354"/>
      <c r="F97" s="354"/>
      <c r="G97" s="354"/>
      <c r="H97" s="354"/>
      <c r="I97" s="354"/>
      <c r="J97" s="354"/>
      <c r="K97" s="355"/>
      <c r="L97" s="346" t="str">
        <f>IF($D97="","",入力用!F141)</f>
        <v/>
      </c>
      <c r="M97" s="347"/>
      <c r="N97" s="348" t="str">
        <f>IF($D97="","",入力用!T141)</f>
        <v/>
      </c>
      <c r="O97" s="349"/>
      <c r="P97" s="350" t="str">
        <f>IF($D97="","",入力用!U141)</f>
        <v/>
      </c>
      <c r="Q97" s="351"/>
      <c r="R97" s="346" t="str">
        <f>IF(入力用!V141="","",入力用!V141)</f>
        <v/>
      </c>
      <c r="S97" s="356"/>
      <c r="T97" s="370"/>
      <c r="U97" s="371"/>
      <c r="V97" s="42">
        <v>5</v>
      </c>
      <c r="W97" s="353" t="str">
        <f>IF(入力用!E147="","",入力用!E147)</f>
        <v/>
      </c>
      <c r="X97" s="354"/>
      <c r="Y97" s="354"/>
      <c r="Z97" s="354"/>
      <c r="AA97" s="354"/>
      <c r="AB97" s="354"/>
      <c r="AC97" s="354"/>
      <c r="AD97" s="355"/>
      <c r="AE97" s="346" t="str">
        <f>IF($W97="","",入力用!F147)</f>
        <v/>
      </c>
      <c r="AF97" s="347"/>
      <c r="AG97" s="348" t="str">
        <f>IF($W97="","",入力用!T147)</f>
        <v/>
      </c>
      <c r="AH97" s="349"/>
      <c r="AI97" s="350" t="str">
        <f>IF($W97="","",入力用!U147)</f>
        <v/>
      </c>
      <c r="AJ97" s="351"/>
      <c r="AK97" s="346" t="str">
        <f>IF(入力用!V147="","",入力用!V147)</f>
        <v/>
      </c>
      <c r="AL97" s="352"/>
      <c r="AS97"/>
      <c r="AT97"/>
      <c r="AU97"/>
      <c r="AV97"/>
      <c r="AW97"/>
      <c r="AX97"/>
      <c r="AY97"/>
      <c r="AZ97"/>
      <c r="BA97"/>
      <c r="BB97"/>
      <c r="BC97"/>
      <c r="BD97"/>
      <c r="BE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</row>
    <row r="98" spans="1:89" s="1" customFormat="1" ht="15" customHeight="1" x14ac:dyDescent="0.15">
      <c r="A98" s="372"/>
      <c r="B98" s="373"/>
      <c r="C98" s="43">
        <v>6</v>
      </c>
      <c r="D98" s="389" t="str">
        <f>IF(入力用!E142="","",入力用!E142)</f>
        <v/>
      </c>
      <c r="E98" s="390"/>
      <c r="F98" s="390"/>
      <c r="G98" s="390"/>
      <c r="H98" s="390"/>
      <c r="I98" s="390"/>
      <c r="J98" s="390"/>
      <c r="K98" s="391"/>
      <c r="L98" s="361" t="str">
        <f>IF($D98="","",入力用!F142)</f>
        <v/>
      </c>
      <c r="M98" s="362"/>
      <c r="N98" s="363" t="str">
        <f>IF($D98="","",入力用!T142)</f>
        <v/>
      </c>
      <c r="O98" s="364"/>
      <c r="P98" s="365" t="str">
        <f>IF($D98="","",入力用!U142)</f>
        <v/>
      </c>
      <c r="Q98" s="366"/>
      <c r="R98" s="361" t="str">
        <f>IF(入力用!V142="","",入力用!V142)</f>
        <v/>
      </c>
      <c r="S98" s="489"/>
      <c r="T98" s="372"/>
      <c r="U98" s="373"/>
      <c r="V98" s="43">
        <v>6</v>
      </c>
      <c r="W98" s="389" t="str">
        <f>IF(入力用!E148="","",入力用!E148)</f>
        <v/>
      </c>
      <c r="X98" s="390"/>
      <c r="Y98" s="390"/>
      <c r="Z98" s="390"/>
      <c r="AA98" s="390"/>
      <c r="AB98" s="390"/>
      <c r="AC98" s="390"/>
      <c r="AD98" s="391"/>
      <c r="AE98" s="361" t="str">
        <f>IF($W98="","",入力用!F148)</f>
        <v/>
      </c>
      <c r="AF98" s="362"/>
      <c r="AG98" s="363" t="str">
        <f>IF($W98="","",入力用!T148)</f>
        <v/>
      </c>
      <c r="AH98" s="364"/>
      <c r="AI98" s="365" t="str">
        <f>IF($W98="","",入力用!U148)</f>
        <v/>
      </c>
      <c r="AJ98" s="366"/>
      <c r="AK98" s="361" t="str">
        <f>IF(入力用!V148="","",入力用!V148)</f>
        <v/>
      </c>
      <c r="AL98" s="490"/>
      <c r="AS98"/>
      <c r="AT98"/>
      <c r="AU98"/>
      <c r="AV98"/>
      <c r="AW98"/>
      <c r="AX98"/>
      <c r="AY98"/>
      <c r="AZ98"/>
      <c r="BA98"/>
      <c r="BB98"/>
      <c r="BC98"/>
      <c r="BD98"/>
      <c r="BE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</row>
    <row r="99" spans="1:89" ht="2.25" customHeight="1" x14ac:dyDescent="0.15">
      <c r="A99" s="8"/>
      <c r="B99" s="8"/>
      <c r="C99" s="8"/>
      <c r="D99" s="99"/>
      <c r="E99" s="99"/>
      <c r="F99" s="99"/>
      <c r="G99" s="99"/>
      <c r="H99" s="99"/>
      <c r="I99" s="99"/>
      <c r="J99" s="99"/>
      <c r="K99" s="99"/>
      <c r="L99" s="8"/>
      <c r="M99" s="8"/>
      <c r="N99" s="85"/>
      <c r="O99" s="85"/>
      <c r="P99" s="91"/>
      <c r="Q99" s="91"/>
      <c r="R99" s="8"/>
      <c r="S99" s="8"/>
      <c r="T99" s="8"/>
      <c r="U99" s="8"/>
      <c r="V99" s="8"/>
      <c r="W99" s="99"/>
      <c r="X99" s="99"/>
      <c r="Y99" s="99"/>
      <c r="Z99" s="99"/>
      <c r="AA99" s="99"/>
      <c r="AB99" s="99"/>
      <c r="AC99" s="99"/>
      <c r="AD99" s="99"/>
      <c r="AE99" s="8"/>
      <c r="AF99" s="8"/>
      <c r="AG99" s="85"/>
      <c r="AH99" s="85"/>
      <c r="AI99" s="91"/>
      <c r="AJ99" s="91"/>
      <c r="AK99" s="8"/>
      <c r="AL99" s="8"/>
    </row>
    <row r="100" spans="1:89" ht="17.25" customHeight="1" x14ac:dyDescent="0.15">
      <c r="A100" s="368">
        <v>23</v>
      </c>
      <c r="B100" s="369"/>
      <c r="C100" s="374" t="s">
        <v>80</v>
      </c>
      <c r="D100" s="375"/>
      <c r="E100" s="375"/>
      <c r="F100" s="376" t="str">
        <f>IF(入力用!$C149="","",入力用!$C149)</f>
        <v/>
      </c>
      <c r="G100" s="376"/>
      <c r="H100" s="376"/>
      <c r="I100" s="376"/>
      <c r="J100" s="376"/>
      <c r="K100" s="376"/>
      <c r="L100" s="376"/>
      <c r="M100" s="376"/>
      <c r="N100" s="376"/>
      <c r="O100" s="376"/>
      <c r="P100" s="376"/>
      <c r="Q100" s="376"/>
      <c r="R100" s="376"/>
      <c r="S100" s="377"/>
      <c r="T100" s="368">
        <v>24</v>
      </c>
      <c r="U100" s="369"/>
      <c r="V100" s="374" t="s">
        <v>80</v>
      </c>
      <c r="W100" s="375"/>
      <c r="X100" s="375"/>
      <c r="Y100" s="376" t="str">
        <f>IF(入力用!$C155="","",入力用!$C155)</f>
        <v/>
      </c>
      <c r="Z100" s="376"/>
      <c r="AA100" s="376"/>
      <c r="AB100" s="376"/>
      <c r="AC100" s="376"/>
      <c r="AD100" s="376"/>
      <c r="AE100" s="376"/>
      <c r="AF100" s="376"/>
      <c r="AG100" s="376"/>
      <c r="AH100" s="376"/>
      <c r="AI100" s="376"/>
      <c r="AJ100" s="376"/>
      <c r="AK100" s="376"/>
      <c r="AL100" s="377"/>
    </row>
    <row r="101" spans="1:89" ht="15" customHeight="1" x14ac:dyDescent="0.15">
      <c r="A101" s="370"/>
      <c r="B101" s="371"/>
      <c r="C101" s="41">
        <v>1</v>
      </c>
      <c r="D101" s="378" t="str">
        <f>IF(入力用!E149="","",入力用!E149)</f>
        <v/>
      </c>
      <c r="E101" s="379"/>
      <c r="F101" s="379"/>
      <c r="G101" s="379"/>
      <c r="H101" s="379"/>
      <c r="I101" s="379"/>
      <c r="J101" s="379"/>
      <c r="K101" s="380"/>
      <c r="L101" s="381" t="str">
        <f>IF($D101="","",入力用!F149)</f>
        <v/>
      </c>
      <c r="M101" s="382"/>
      <c r="N101" s="383" t="str">
        <f>IF($D101="","",入力用!T149)</f>
        <v/>
      </c>
      <c r="O101" s="384"/>
      <c r="P101" s="385" t="str">
        <f>IF($D101="","",入力用!U149)</f>
        <v/>
      </c>
      <c r="Q101" s="386"/>
      <c r="R101" s="387" t="str">
        <f>IF(入力用!V149="","",入力用!V149)</f>
        <v/>
      </c>
      <c r="S101" s="387"/>
      <c r="T101" s="370"/>
      <c r="U101" s="371"/>
      <c r="V101" s="41">
        <v>1</v>
      </c>
      <c r="W101" s="378" t="str">
        <f>IF(入力用!E155="","",入力用!E155)</f>
        <v/>
      </c>
      <c r="X101" s="379"/>
      <c r="Y101" s="379"/>
      <c r="Z101" s="379"/>
      <c r="AA101" s="379"/>
      <c r="AB101" s="379"/>
      <c r="AC101" s="379"/>
      <c r="AD101" s="380"/>
      <c r="AE101" s="381" t="str">
        <f>IF($W101="","",入力用!F155)</f>
        <v/>
      </c>
      <c r="AF101" s="382"/>
      <c r="AG101" s="383" t="str">
        <f>IF($W101="","",入力用!T155)</f>
        <v/>
      </c>
      <c r="AH101" s="384"/>
      <c r="AI101" s="385" t="str">
        <f>IF($W101="","",入力用!U155)</f>
        <v/>
      </c>
      <c r="AJ101" s="386"/>
      <c r="AK101" s="387" t="str">
        <f>IF(入力用!V155="","",入力用!V155)</f>
        <v/>
      </c>
      <c r="AL101" s="388"/>
    </row>
    <row r="102" spans="1:89" s="1" customFormat="1" ht="15" customHeight="1" x14ac:dyDescent="0.15">
      <c r="A102" s="370"/>
      <c r="B102" s="371"/>
      <c r="C102" s="41">
        <v>2</v>
      </c>
      <c r="D102" s="353" t="str">
        <f>IF(入力用!E150="","",入力用!E150)</f>
        <v/>
      </c>
      <c r="E102" s="354"/>
      <c r="F102" s="354"/>
      <c r="G102" s="354"/>
      <c r="H102" s="354"/>
      <c r="I102" s="354"/>
      <c r="J102" s="354"/>
      <c r="K102" s="355"/>
      <c r="L102" s="346" t="str">
        <f>IF($D102="","",入力用!F150)</f>
        <v/>
      </c>
      <c r="M102" s="347"/>
      <c r="N102" s="348" t="str">
        <f>IF($D102="","",入力用!T150)</f>
        <v/>
      </c>
      <c r="O102" s="349"/>
      <c r="P102" s="350" t="str">
        <f>IF($D102="","",入力用!U150)</f>
        <v/>
      </c>
      <c r="Q102" s="351"/>
      <c r="R102" s="346" t="str">
        <f>IF(入力用!V150="","",入力用!V150)</f>
        <v/>
      </c>
      <c r="S102" s="356"/>
      <c r="T102" s="370"/>
      <c r="U102" s="371"/>
      <c r="V102" s="41">
        <v>2</v>
      </c>
      <c r="W102" s="353" t="str">
        <f>IF(入力用!E156="","",入力用!E156)</f>
        <v/>
      </c>
      <c r="X102" s="354"/>
      <c r="Y102" s="354"/>
      <c r="Z102" s="354"/>
      <c r="AA102" s="354"/>
      <c r="AB102" s="354"/>
      <c r="AC102" s="354"/>
      <c r="AD102" s="355"/>
      <c r="AE102" s="346" t="str">
        <f>IF($W102="","",入力用!F156)</f>
        <v/>
      </c>
      <c r="AF102" s="347"/>
      <c r="AG102" s="348" t="str">
        <f>IF($W102="","",入力用!T156)</f>
        <v/>
      </c>
      <c r="AH102" s="349"/>
      <c r="AI102" s="350" t="str">
        <f>IF($W102="","",入力用!U156)</f>
        <v/>
      </c>
      <c r="AJ102" s="351"/>
      <c r="AK102" s="346" t="str">
        <f>IF(入力用!V156="","",入力用!V156)</f>
        <v/>
      </c>
      <c r="AL102" s="352"/>
      <c r="CB102"/>
      <c r="CC102"/>
      <c r="CD102"/>
      <c r="CE102"/>
      <c r="CF102"/>
      <c r="CG102"/>
      <c r="CH102"/>
      <c r="CI102"/>
      <c r="CJ102"/>
      <c r="CK102"/>
    </row>
    <row r="103" spans="1:89" s="1" customFormat="1" ht="15" customHeight="1" x14ac:dyDescent="0.15">
      <c r="A103" s="370"/>
      <c r="B103" s="371"/>
      <c r="C103" s="94">
        <v>3</v>
      </c>
      <c r="D103" s="353" t="str">
        <f>IF(入力用!E151="","",入力用!E151)</f>
        <v/>
      </c>
      <c r="E103" s="354"/>
      <c r="F103" s="354"/>
      <c r="G103" s="354"/>
      <c r="H103" s="354"/>
      <c r="I103" s="354"/>
      <c r="J103" s="354"/>
      <c r="K103" s="355"/>
      <c r="L103" s="346" t="str">
        <f>IF($D103="","",入力用!F151)</f>
        <v/>
      </c>
      <c r="M103" s="347"/>
      <c r="N103" s="348" t="str">
        <f>IF($D103="","",入力用!T151)</f>
        <v/>
      </c>
      <c r="O103" s="349"/>
      <c r="P103" s="350" t="str">
        <f>IF($D103="","",入力用!U151)</f>
        <v/>
      </c>
      <c r="Q103" s="351"/>
      <c r="R103" s="346" t="str">
        <f>IF(入力用!V151="","",入力用!V151)</f>
        <v/>
      </c>
      <c r="S103" s="356"/>
      <c r="T103" s="370"/>
      <c r="U103" s="371"/>
      <c r="V103" s="94">
        <v>3</v>
      </c>
      <c r="W103" s="353" t="str">
        <f>IF(入力用!E157="","",入力用!E157)</f>
        <v/>
      </c>
      <c r="X103" s="354"/>
      <c r="Y103" s="354"/>
      <c r="Z103" s="354"/>
      <c r="AA103" s="354"/>
      <c r="AB103" s="354"/>
      <c r="AC103" s="354"/>
      <c r="AD103" s="355"/>
      <c r="AE103" s="346" t="str">
        <f>IF($W103="","",入力用!F157)</f>
        <v/>
      </c>
      <c r="AF103" s="347"/>
      <c r="AG103" s="348" t="str">
        <f>IF($W103="","",入力用!T157)</f>
        <v/>
      </c>
      <c r="AH103" s="349"/>
      <c r="AI103" s="350" t="str">
        <f>IF($W103="","",入力用!U157)</f>
        <v/>
      </c>
      <c r="AJ103" s="351"/>
      <c r="AK103" s="346" t="str">
        <f>IF(入力用!V157="","",入力用!V157)</f>
        <v/>
      </c>
      <c r="AL103" s="352"/>
      <c r="CB103"/>
      <c r="CC103"/>
      <c r="CD103"/>
      <c r="CE103"/>
      <c r="CF103"/>
      <c r="CG103"/>
      <c r="CH103"/>
      <c r="CI103"/>
      <c r="CJ103"/>
      <c r="CK103"/>
    </row>
    <row r="104" spans="1:89" s="1" customFormat="1" ht="15" customHeight="1" x14ac:dyDescent="0.15">
      <c r="A104" s="370"/>
      <c r="B104" s="371"/>
      <c r="C104" s="42">
        <v>4</v>
      </c>
      <c r="D104" s="353" t="str">
        <f>IF(入力用!E152="","",入力用!E152)</f>
        <v/>
      </c>
      <c r="E104" s="354"/>
      <c r="F104" s="354"/>
      <c r="G104" s="354"/>
      <c r="H104" s="354"/>
      <c r="I104" s="354"/>
      <c r="J104" s="354"/>
      <c r="K104" s="355"/>
      <c r="L104" s="346" t="str">
        <f>IF($D104="","",入力用!F152)</f>
        <v/>
      </c>
      <c r="M104" s="347"/>
      <c r="N104" s="348" t="str">
        <f>IF($D104="","",入力用!T152)</f>
        <v/>
      </c>
      <c r="O104" s="349"/>
      <c r="P104" s="350" t="str">
        <f>IF($D104="","",入力用!U152)</f>
        <v/>
      </c>
      <c r="Q104" s="351"/>
      <c r="R104" s="346" t="str">
        <f>IF(入力用!V152="","",入力用!V152)</f>
        <v/>
      </c>
      <c r="S104" s="356"/>
      <c r="T104" s="370"/>
      <c r="U104" s="371"/>
      <c r="V104" s="42">
        <v>4</v>
      </c>
      <c r="W104" s="353" t="str">
        <f>IF(入力用!E158="","",入力用!E158)</f>
        <v/>
      </c>
      <c r="X104" s="354"/>
      <c r="Y104" s="354"/>
      <c r="Z104" s="354"/>
      <c r="AA104" s="354"/>
      <c r="AB104" s="354"/>
      <c r="AC104" s="354"/>
      <c r="AD104" s="355"/>
      <c r="AE104" s="346" t="str">
        <f>IF($W104="","",入力用!F158)</f>
        <v/>
      </c>
      <c r="AF104" s="347"/>
      <c r="AG104" s="348" t="str">
        <f>IF($W104="","",入力用!T158)</f>
        <v/>
      </c>
      <c r="AH104" s="349"/>
      <c r="AI104" s="350" t="str">
        <f>IF($W104="","",入力用!U158)</f>
        <v/>
      </c>
      <c r="AJ104" s="351"/>
      <c r="AK104" s="346" t="str">
        <f>IF(入力用!V158="","",入力用!V158)</f>
        <v/>
      </c>
      <c r="AL104" s="352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</row>
    <row r="105" spans="1:89" s="1" customFormat="1" ht="15" customHeight="1" x14ac:dyDescent="0.15">
      <c r="A105" s="370"/>
      <c r="B105" s="371"/>
      <c r="C105" s="42">
        <v>5</v>
      </c>
      <c r="D105" s="353" t="str">
        <f>IF(入力用!E153="","",入力用!E153)</f>
        <v/>
      </c>
      <c r="E105" s="354"/>
      <c r="F105" s="354"/>
      <c r="G105" s="354"/>
      <c r="H105" s="354"/>
      <c r="I105" s="354"/>
      <c r="J105" s="354"/>
      <c r="K105" s="355"/>
      <c r="L105" s="346" t="str">
        <f>IF($D105="","",入力用!F153)</f>
        <v/>
      </c>
      <c r="M105" s="347"/>
      <c r="N105" s="348" t="str">
        <f>IF($D105="","",入力用!T153)</f>
        <v/>
      </c>
      <c r="O105" s="349"/>
      <c r="P105" s="350" t="str">
        <f>IF($D105="","",入力用!U153)</f>
        <v/>
      </c>
      <c r="Q105" s="351"/>
      <c r="R105" s="346" t="str">
        <f>IF(入力用!V153="","",入力用!V153)</f>
        <v/>
      </c>
      <c r="S105" s="356"/>
      <c r="T105" s="370"/>
      <c r="U105" s="371"/>
      <c r="V105" s="42">
        <v>5</v>
      </c>
      <c r="W105" s="353" t="str">
        <f>IF(入力用!E159="","",入力用!E159)</f>
        <v/>
      </c>
      <c r="X105" s="354"/>
      <c r="Y105" s="354"/>
      <c r="Z105" s="354"/>
      <c r="AA105" s="354"/>
      <c r="AB105" s="354"/>
      <c r="AC105" s="354"/>
      <c r="AD105" s="355"/>
      <c r="AE105" s="346" t="str">
        <f>IF($W105="","",入力用!F159)</f>
        <v/>
      </c>
      <c r="AF105" s="347"/>
      <c r="AG105" s="348" t="str">
        <f>IF($W105="","",入力用!T159)</f>
        <v/>
      </c>
      <c r="AH105" s="349"/>
      <c r="AI105" s="350" t="str">
        <f>IF($W105="","",入力用!U159)</f>
        <v/>
      </c>
      <c r="AJ105" s="351"/>
      <c r="AK105" s="346" t="str">
        <f>IF(入力用!V159="","",入力用!V159)</f>
        <v/>
      </c>
      <c r="AL105" s="352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</row>
    <row r="106" spans="1:89" s="1" customFormat="1" ht="15" customHeight="1" x14ac:dyDescent="0.15">
      <c r="A106" s="372"/>
      <c r="B106" s="373"/>
      <c r="C106" s="43">
        <v>6</v>
      </c>
      <c r="D106" s="389" t="str">
        <f>IF(入力用!E154="","",入力用!E154)</f>
        <v/>
      </c>
      <c r="E106" s="390"/>
      <c r="F106" s="390"/>
      <c r="G106" s="390"/>
      <c r="H106" s="390"/>
      <c r="I106" s="390"/>
      <c r="J106" s="390"/>
      <c r="K106" s="391"/>
      <c r="L106" s="361" t="str">
        <f>IF($D106="","",入力用!F154)</f>
        <v/>
      </c>
      <c r="M106" s="362"/>
      <c r="N106" s="363" t="str">
        <f>IF($D106="","",入力用!T154)</f>
        <v/>
      </c>
      <c r="O106" s="364"/>
      <c r="P106" s="365" t="str">
        <f>IF($D106="","",入力用!U154)</f>
        <v/>
      </c>
      <c r="Q106" s="366"/>
      <c r="R106" s="361" t="str">
        <f>IF(入力用!V154="","",入力用!V154)</f>
        <v/>
      </c>
      <c r="S106" s="489"/>
      <c r="T106" s="372"/>
      <c r="U106" s="373"/>
      <c r="V106" s="43">
        <v>6</v>
      </c>
      <c r="W106" s="389" t="str">
        <f>IF(入力用!E160="","",入力用!E160)</f>
        <v/>
      </c>
      <c r="X106" s="390"/>
      <c r="Y106" s="390"/>
      <c r="Z106" s="390"/>
      <c r="AA106" s="390"/>
      <c r="AB106" s="390"/>
      <c r="AC106" s="390"/>
      <c r="AD106" s="391"/>
      <c r="AE106" s="361" t="str">
        <f>IF($W106="","",入力用!F160)</f>
        <v/>
      </c>
      <c r="AF106" s="362"/>
      <c r="AG106" s="363" t="str">
        <f>IF($W106="","",入力用!T160)</f>
        <v/>
      </c>
      <c r="AH106" s="364"/>
      <c r="AI106" s="365" t="str">
        <f>IF($W106="","",入力用!U160)</f>
        <v/>
      </c>
      <c r="AJ106" s="366"/>
      <c r="AK106" s="361" t="str">
        <f>IF(入力用!V160="","",入力用!V160)</f>
        <v/>
      </c>
      <c r="AL106" s="490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</row>
    <row r="107" spans="1:89" s="1" customFormat="1" ht="2.25" customHeight="1" x14ac:dyDescent="0.15">
      <c r="A107" s="48"/>
      <c r="B107" s="48"/>
      <c r="C107" s="49"/>
      <c r="D107" s="103"/>
      <c r="E107" s="103"/>
      <c r="F107" s="103"/>
      <c r="G107" s="103"/>
      <c r="H107" s="103"/>
      <c r="I107" s="103"/>
      <c r="J107" s="103"/>
      <c r="K107" s="103"/>
      <c r="L107" s="104"/>
      <c r="M107" s="104"/>
      <c r="N107" s="87"/>
      <c r="O107" s="87"/>
      <c r="P107" s="90"/>
      <c r="Q107" s="90"/>
      <c r="R107" s="50"/>
      <c r="S107" s="50"/>
      <c r="T107" s="48"/>
      <c r="U107" s="48"/>
      <c r="V107" s="49"/>
      <c r="W107" s="103"/>
      <c r="X107" s="103"/>
      <c r="Y107" s="103"/>
      <c r="Z107" s="103"/>
      <c r="AA107" s="103"/>
      <c r="AB107" s="103"/>
      <c r="AC107" s="103"/>
      <c r="AD107" s="103"/>
      <c r="AE107" s="104"/>
      <c r="AF107" s="104"/>
      <c r="AG107" s="87"/>
      <c r="AH107" s="87"/>
      <c r="AI107" s="90"/>
      <c r="AJ107" s="90"/>
      <c r="AK107" s="50"/>
      <c r="AL107" s="50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</row>
    <row r="108" spans="1:89" ht="17.25" customHeight="1" x14ac:dyDescent="0.15">
      <c r="A108" s="368">
        <v>25</v>
      </c>
      <c r="B108" s="369"/>
      <c r="C108" s="374" t="s">
        <v>80</v>
      </c>
      <c r="D108" s="375"/>
      <c r="E108" s="375"/>
      <c r="F108" s="376" t="str">
        <f>IF(入力用!$C161="","",入力用!$C161)</f>
        <v/>
      </c>
      <c r="G108" s="376"/>
      <c r="H108" s="376"/>
      <c r="I108" s="376"/>
      <c r="J108" s="376"/>
      <c r="K108" s="376"/>
      <c r="L108" s="376"/>
      <c r="M108" s="376"/>
      <c r="N108" s="376"/>
      <c r="O108" s="376"/>
      <c r="P108" s="376"/>
      <c r="Q108" s="376"/>
      <c r="R108" s="376"/>
      <c r="S108" s="377"/>
      <c r="T108" s="368">
        <v>26</v>
      </c>
      <c r="U108" s="369"/>
      <c r="V108" s="374" t="s">
        <v>80</v>
      </c>
      <c r="W108" s="375"/>
      <c r="X108" s="375"/>
      <c r="Y108" s="376" t="str">
        <f>IF(入力用!$C167="","",入力用!$C167)</f>
        <v/>
      </c>
      <c r="Z108" s="376"/>
      <c r="AA108" s="376"/>
      <c r="AB108" s="376"/>
      <c r="AC108" s="376"/>
      <c r="AD108" s="376"/>
      <c r="AE108" s="376"/>
      <c r="AF108" s="376"/>
      <c r="AG108" s="376"/>
      <c r="AH108" s="376"/>
      <c r="AI108" s="376"/>
      <c r="AJ108" s="376"/>
      <c r="AK108" s="376"/>
      <c r="AL108" s="377"/>
    </row>
    <row r="109" spans="1:89" ht="15" customHeight="1" x14ac:dyDescent="0.15">
      <c r="A109" s="370"/>
      <c r="B109" s="371"/>
      <c r="C109" s="41">
        <v>1</v>
      </c>
      <c r="D109" s="378" t="str">
        <f>IF(入力用!E161="","",入力用!E161)</f>
        <v/>
      </c>
      <c r="E109" s="379"/>
      <c r="F109" s="379"/>
      <c r="G109" s="379"/>
      <c r="H109" s="379"/>
      <c r="I109" s="379"/>
      <c r="J109" s="379"/>
      <c r="K109" s="380"/>
      <c r="L109" s="381" t="str">
        <f>IF($D109="","",入力用!F161)</f>
        <v/>
      </c>
      <c r="M109" s="382"/>
      <c r="N109" s="383" t="str">
        <f>IF($D109="","",入力用!T161)</f>
        <v/>
      </c>
      <c r="O109" s="384"/>
      <c r="P109" s="385" t="str">
        <f>IF($D109="","",入力用!U161)</f>
        <v/>
      </c>
      <c r="Q109" s="386"/>
      <c r="R109" s="387" t="str">
        <f>IF(入力用!V161="","",入力用!V161)</f>
        <v/>
      </c>
      <c r="S109" s="387"/>
      <c r="T109" s="370"/>
      <c r="U109" s="371"/>
      <c r="V109" s="41">
        <v>1</v>
      </c>
      <c r="W109" s="378" t="str">
        <f>IF(入力用!E167="","",入力用!E167)</f>
        <v/>
      </c>
      <c r="X109" s="379"/>
      <c r="Y109" s="379"/>
      <c r="Z109" s="379"/>
      <c r="AA109" s="379"/>
      <c r="AB109" s="379"/>
      <c r="AC109" s="379"/>
      <c r="AD109" s="380"/>
      <c r="AE109" s="381" t="str">
        <f>IF($W109="","",入力用!F167)</f>
        <v/>
      </c>
      <c r="AF109" s="382"/>
      <c r="AG109" s="383" t="str">
        <f>IF($W109="","",入力用!T167)</f>
        <v/>
      </c>
      <c r="AH109" s="384"/>
      <c r="AI109" s="385" t="str">
        <f>IF($W109="","",入力用!U167)</f>
        <v/>
      </c>
      <c r="AJ109" s="386"/>
      <c r="AK109" s="387" t="str">
        <f>IF(入力用!V167="","",入力用!V167)</f>
        <v/>
      </c>
      <c r="AL109" s="388"/>
    </row>
    <row r="110" spans="1:89" s="1" customFormat="1" ht="15" customHeight="1" x14ac:dyDescent="0.15">
      <c r="A110" s="370"/>
      <c r="B110" s="371"/>
      <c r="C110" s="41">
        <v>2</v>
      </c>
      <c r="D110" s="353" t="str">
        <f>IF(入力用!E162="","",入力用!E162)</f>
        <v/>
      </c>
      <c r="E110" s="354"/>
      <c r="F110" s="354"/>
      <c r="G110" s="354"/>
      <c r="H110" s="354"/>
      <c r="I110" s="354"/>
      <c r="J110" s="354"/>
      <c r="K110" s="355"/>
      <c r="L110" s="346" t="str">
        <f>IF($D110="","",入力用!F162)</f>
        <v/>
      </c>
      <c r="M110" s="347"/>
      <c r="N110" s="348" t="str">
        <f>IF($D110="","",入力用!T162)</f>
        <v/>
      </c>
      <c r="O110" s="349"/>
      <c r="P110" s="350" t="str">
        <f>IF($D110="","",入力用!U162)</f>
        <v/>
      </c>
      <c r="Q110" s="351"/>
      <c r="R110" s="346" t="str">
        <f>IF(入力用!V162="","",入力用!V162)</f>
        <v/>
      </c>
      <c r="S110" s="356"/>
      <c r="T110" s="370"/>
      <c r="U110" s="371"/>
      <c r="V110" s="41">
        <v>2</v>
      </c>
      <c r="W110" s="353" t="str">
        <f>IF(入力用!E168="","",入力用!E168)</f>
        <v/>
      </c>
      <c r="X110" s="354"/>
      <c r="Y110" s="354"/>
      <c r="Z110" s="354"/>
      <c r="AA110" s="354"/>
      <c r="AB110" s="354"/>
      <c r="AC110" s="354"/>
      <c r="AD110" s="355"/>
      <c r="AE110" s="346" t="str">
        <f>IF($W110="","",入力用!F168)</f>
        <v/>
      </c>
      <c r="AF110" s="347"/>
      <c r="AG110" s="348" t="str">
        <f>IF($W110="","",入力用!T168)</f>
        <v/>
      </c>
      <c r="AH110" s="349"/>
      <c r="AI110" s="350" t="str">
        <f>IF($W110="","",入力用!U168)</f>
        <v/>
      </c>
      <c r="AJ110" s="351"/>
      <c r="AK110" s="346" t="str">
        <f>IF(入力用!V168="","",入力用!V168)</f>
        <v/>
      </c>
      <c r="AL110" s="352"/>
      <c r="CB110"/>
      <c r="CC110"/>
      <c r="CD110"/>
      <c r="CE110"/>
      <c r="CF110"/>
      <c r="CG110"/>
      <c r="CH110"/>
      <c r="CI110"/>
      <c r="CJ110"/>
      <c r="CK110"/>
    </row>
    <row r="111" spans="1:89" s="1" customFormat="1" ht="15" customHeight="1" x14ac:dyDescent="0.15">
      <c r="A111" s="370"/>
      <c r="B111" s="371"/>
      <c r="C111" s="94">
        <v>3</v>
      </c>
      <c r="D111" s="353" t="str">
        <f>IF(入力用!E163="","",入力用!E163)</f>
        <v/>
      </c>
      <c r="E111" s="354"/>
      <c r="F111" s="354"/>
      <c r="G111" s="354"/>
      <c r="H111" s="354"/>
      <c r="I111" s="354"/>
      <c r="J111" s="354"/>
      <c r="K111" s="355"/>
      <c r="L111" s="346" t="str">
        <f>IF($D111="","",入力用!F163)</f>
        <v/>
      </c>
      <c r="M111" s="347"/>
      <c r="N111" s="348" t="str">
        <f>IF($D111="","",入力用!T163)</f>
        <v/>
      </c>
      <c r="O111" s="349"/>
      <c r="P111" s="350" t="str">
        <f>IF($D111="","",入力用!U163)</f>
        <v/>
      </c>
      <c r="Q111" s="351"/>
      <c r="R111" s="346" t="str">
        <f>IF(入力用!V163="","",入力用!V163)</f>
        <v/>
      </c>
      <c r="S111" s="356"/>
      <c r="T111" s="370"/>
      <c r="U111" s="371"/>
      <c r="V111" s="94">
        <v>3</v>
      </c>
      <c r="W111" s="353" t="str">
        <f>IF(入力用!E169="","",入力用!E169)</f>
        <v/>
      </c>
      <c r="X111" s="354"/>
      <c r="Y111" s="354"/>
      <c r="Z111" s="354"/>
      <c r="AA111" s="354"/>
      <c r="AB111" s="354"/>
      <c r="AC111" s="354"/>
      <c r="AD111" s="355"/>
      <c r="AE111" s="346" t="str">
        <f>IF($W111="","",入力用!F169)</f>
        <v/>
      </c>
      <c r="AF111" s="347"/>
      <c r="AG111" s="348" t="str">
        <f>IF($W111="","",入力用!T169)</f>
        <v/>
      </c>
      <c r="AH111" s="349"/>
      <c r="AI111" s="350" t="str">
        <f>IF($W111="","",入力用!U169)</f>
        <v/>
      </c>
      <c r="AJ111" s="351"/>
      <c r="AK111" s="346" t="str">
        <f>IF(入力用!V169="","",入力用!V169)</f>
        <v/>
      </c>
      <c r="AL111" s="352"/>
      <c r="CB111"/>
      <c r="CC111"/>
      <c r="CD111"/>
      <c r="CE111"/>
      <c r="CF111"/>
      <c r="CG111"/>
      <c r="CH111"/>
      <c r="CI111"/>
      <c r="CJ111"/>
      <c r="CK111"/>
    </row>
    <row r="112" spans="1:89" s="1" customFormat="1" ht="15" customHeight="1" x14ac:dyDescent="0.15">
      <c r="A112" s="370"/>
      <c r="B112" s="371"/>
      <c r="C112" s="42">
        <v>4</v>
      </c>
      <c r="D112" s="353" t="str">
        <f>IF(入力用!E164="","",入力用!E164)</f>
        <v/>
      </c>
      <c r="E112" s="354"/>
      <c r="F112" s="354"/>
      <c r="G112" s="354"/>
      <c r="H112" s="354"/>
      <c r="I112" s="354"/>
      <c r="J112" s="354"/>
      <c r="K112" s="355"/>
      <c r="L112" s="346" t="str">
        <f>IF($D112="","",入力用!F164)</f>
        <v/>
      </c>
      <c r="M112" s="347"/>
      <c r="N112" s="348" t="str">
        <f>IF($D112="","",入力用!T164)</f>
        <v/>
      </c>
      <c r="O112" s="349"/>
      <c r="P112" s="350" t="str">
        <f>IF($D112="","",入力用!U164)</f>
        <v/>
      </c>
      <c r="Q112" s="351"/>
      <c r="R112" s="346" t="str">
        <f>IF(入力用!V164="","",入力用!V164)</f>
        <v/>
      </c>
      <c r="S112" s="356"/>
      <c r="T112" s="370"/>
      <c r="U112" s="371"/>
      <c r="V112" s="42">
        <v>4</v>
      </c>
      <c r="W112" s="353" t="str">
        <f>IF(入力用!E170="","",入力用!E170)</f>
        <v/>
      </c>
      <c r="X112" s="354"/>
      <c r="Y112" s="354"/>
      <c r="Z112" s="354"/>
      <c r="AA112" s="354"/>
      <c r="AB112" s="354"/>
      <c r="AC112" s="354"/>
      <c r="AD112" s="355"/>
      <c r="AE112" s="346" t="str">
        <f>IF($W112="","",入力用!F170)</f>
        <v/>
      </c>
      <c r="AF112" s="347"/>
      <c r="AG112" s="348" t="str">
        <f>IF($W112="","",入力用!T170)</f>
        <v/>
      </c>
      <c r="AH112" s="349"/>
      <c r="AI112" s="350" t="str">
        <f>IF($W112="","",入力用!U170)</f>
        <v/>
      </c>
      <c r="AJ112" s="351"/>
      <c r="AK112" s="346" t="str">
        <f>IF(入力用!V170="","",入力用!V170)</f>
        <v/>
      </c>
      <c r="AL112" s="35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</row>
    <row r="113" spans="1:89" s="1" customFormat="1" ht="15" customHeight="1" x14ac:dyDescent="0.15">
      <c r="A113" s="370"/>
      <c r="B113" s="371"/>
      <c r="C113" s="42">
        <v>5</v>
      </c>
      <c r="D113" s="353" t="str">
        <f>IF(入力用!E165="","",入力用!E165)</f>
        <v/>
      </c>
      <c r="E113" s="354"/>
      <c r="F113" s="354"/>
      <c r="G113" s="354"/>
      <c r="H113" s="354"/>
      <c r="I113" s="354"/>
      <c r="J113" s="354"/>
      <c r="K113" s="355"/>
      <c r="L113" s="346" t="str">
        <f>IF($D113="","",入力用!F165)</f>
        <v/>
      </c>
      <c r="M113" s="347"/>
      <c r="N113" s="348" t="str">
        <f>IF($D113="","",入力用!T165)</f>
        <v/>
      </c>
      <c r="O113" s="349"/>
      <c r="P113" s="350" t="str">
        <f>IF($D113="","",入力用!U165)</f>
        <v/>
      </c>
      <c r="Q113" s="351"/>
      <c r="R113" s="346" t="str">
        <f>IF(入力用!V165="","",入力用!V165)</f>
        <v/>
      </c>
      <c r="S113" s="356"/>
      <c r="T113" s="370"/>
      <c r="U113" s="371"/>
      <c r="V113" s="42">
        <v>5</v>
      </c>
      <c r="W113" s="353" t="str">
        <f>IF(入力用!E171="","",入力用!E171)</f>
        <v/>
      </c>
      <c r="X113" s="354"/>
      <c r="Y113" s="354"/>
      <c r="Z113" s="354"/>
      <c r="AA113" s="354"/>
      <c r="AB113" s="354"/>
      <c r="AC113" s="354"/>
      <c r="AD113" s="355"/>
      <c r="AE113" s="346" t="str">
        <f>IF($W113="","",入力用!F171)</f>
        <v/>
      </c>
      <c r="AF113" s="347"/>
      <c r="AG113" s="348" t="str">
        <f>IF($W113="","",入力用!T171)</f>
        <v/>
      </c>
      <c r="AH113" s="349"/>
      <c r="AI113" s="350" t="str">
        <f>IF($W113="","",入力用!U171)</f>
        <v/>
      </c>
      <c r="AJ113" s="351"/>
      <c r="AK113" s="346" t="str">
        <f>IF(入力用!V171="","",入力用!V171)</f>
        <v/>
      </c>
      <c r="AL113" s="352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</row>
    <row r="114" spans="1:89" s="1" customFormat="1" ht="15" customHeight="1" x14ac:dyDescent="0.15">
      <c r="A114" s="372"/>
      <c r="B114" s="373"/>
      <c r="C114" s="43">
        <v>6</v>
      </c>
      <c r="D114" s="389" t="str">
        <f>IF(入力用!E166="","",入力用!E166)</f>
        <v/>
      </c>
      <c r="E114" s="390"/>
      <c r="F114" s="390"/>
      <c r="G114" s="390"/>
      <c r="H114" s="390"/>
      <c r="I114" s="390"/>
      <c r="J114" s="390"/>
      <c r="K114" s="391"/>
      <c r="L114" s="361" t="str">
        <f>IF($D114="","",入力用!F166)</f>
        <v/>
      </c>
      <c r="M114" s="362"/>
      <c r="N114" s="363" t="str">
        <f>IF($D114="","",入力用!T166)</f>
        <v/>
      </c>
      <c r="O114" s="364"/>
      <c r="P114" s="365" t="str">
        <f>IF($D114="","",入力用!U166)</f>
        <v/>
      </c>
      <c r="Q114" s="366"/>
      <c r="R114" s="361" t="str">
        <f>IF(入力用!V166="","",入力用!V166)</f>
        <v/>
      </c>
      <c r="S114" s="489"/>
      <c r="T114" s="372"/>
      <c r="U114" s="373"/>
      <c r="V114" s="43">
        <v>6</v>
      </c>
      <c r="W114" s="389" t="str">
        <f>IF(入力用!E172="","",入力用!E172)</f>
        <v/>
      </c>
      <c r="X114" s="390"/>
      <c r="Y114" s="390"/>
      <c r="Z114" s="390"/>
      <c r="AA114" s="390"/>
      <c r="AB114" s="390"/>
      <c r="AC114" s="390"/>
      <c r="AD114" s="391"/>
      <c r="AE114" s="361" t="str">
        <f>IF($W114="","",入力用!F172)</f>
        <v/>
      </c>
      <c r="AF114" s="362"/>
      <c r="AG114" s="363" t="str">
        <f>IF($W114="","",入力用!T172)</f>
        <v/>
      </c>
      <c r="AH114" s="364"/>
      <c r="AI114" s="365" t="str">
        <f>IF($W114="","",入力用!U172)</f>
        <v/>
      </c>
      <c r="AJ114" s="366"/>
      <c r="AK114" s="361" t="str">
        <f>IF(入力用!V172="","",入力用!V172)</f>
        <v/>
      </c>
      <c r="AL114" s="490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</row>
    <row r="115" spans="1:89" s="1" customFormat="1" ht="2.25" customHeight="1" x14ac:dyDescent="0.15">
      <c r="A115" s="44"/>
      <c r="B115" s="44"/>
      <c r="C115" s="45"/>
      <c r="D115" s="97"/>
      <c r="E115" s="97"/>
      <c r="F115" s="97"/>
      <c r="G115" s="97"/>
      <c r="H115" s="97"/>
      <c r="I115" s="97"/>
      <c r="J115" s="97"/>
      <c r="K115" s="97"/>
      <c r="L115" s="47"/>
      <c r="M115" s="47"/>
      <c r="N115" s="86"/>
      <c r="O115" s="86"/>
      <c r="P115" s="89"/>
      <c r="Q115" s="89"/>
      <c r="R115" s="46"/>
      <c r="S115" s="46"/>
      <c r="T115" s="44"/>
      <c r="U115" s="44"/>
      <c r="V115" s="45"/>
      <c r="W115" s="97"/>
      <c r="X115" s="97"/>
      <c r="Y115" s="97"/>
      <c r="Z115" s="97"/>
      <c r="AA115" s="97"/>
      <c r="AB115" s="97"/>
      <c r="AC115" s="97"/>
      <c r="AD115" s="97"/>
      <c r="AE115" s="47"/>
      <c r="AF115" s="47"/>
      <c r="AG115" s="86"/>
      <c r="AH115" s="86"/>
      <c r="AI115" s="89"/>
      <c r="AJ115" s="89"/>
      <c r="AK115" s="46"/>
      <c r="AL115" s="46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</row>
    <row r="116" spans="1:89" ht="17.25" customHeight="1" x14ac:dyDescent="0.15">
      <c r="A116" s="368">
        <v>27</v>
      </c>
      <c r="B116" s="369"/>
      <c r="C116" s="374" t="s">
        <v>80</v>
      </c>
      <c r="D116" s="375"/>
      <c r="E116" s="375"/>
      <c r="F116" s="376" t="str">
        <f>IF(入力用!$C173="","",入力用!$C173)</f>
        <v/>
      </c>
      <c r="G116" s="376"/>
      <c r="H116" s="376"/>
      <c r="I116" s="376"/>
      <c r="J116" s="376"/>
      <c r="K116" s="376"/>
      <c r="L116" s="376"/>
      <c r="M116" s="376"/>
      <c r="N116" s="376"/>
      <c r="O116" s="376"/>
      <c r="P116" s="376"/>
      <c r="Q116" s="376"/>
      <c r="R116" s="376"/>
      <c r="S116" s="377"/>
      <c r="T116" s="368">
        <v>28</v>
      </c>
      <c r="U116" s="369"/>
      <c r="V116" s="374" t="s">
        <v>80</v>
      </c>
      <c r="W116" s="375"/>
      <c r="X116" s="375"/>
      <c r="Y116" s="376" t="str">
        <f>IF(入力用!$C179="","",入力用!$C179)</f>
        <v/>
      </c>
      <c r="Z116" s="376"/>
      <c r="AA116" s="376"/>
      <c r="AB116" s="376"/>
      <c r="AC116" s="376"/>
      <c r="AD116" s="376"/>
      <c r="AE116" s="376"/>
      <c r="AF116" s="376"/>
      <c r="AG116" s="376"/>
      <c r="AH116" s="376"/>
      <c r="AI116" s="376"/>
      <c r="AJ116" s="376"/>
      <c r="AK116" s="376"/>
      <c r="AL116" s="377"/>
    </row>
    <row r="117" spans="1:89" ht="15" customHeight="1" x14ac:dyDescent="0.15">
      <c r="A117" s="370"/>
      <c r="B117" s="371"/>
      <c r="C117" s="41">
        <v>1</v>
      </c>
      <c r="D117" s="378" t="str">
        <f>IF(入力用!E173="","",入力用!E173)</f>
        <v/>
      </c>
      <c r="E117" s="379"/>
      <c r="F117" s="379"/>
      <c r="G117" s="379"/>
      <c r="H117" s="379"/>
      <c r="I117" s="379"/>
      <c r="J117" s="379"/>
      <c r="K117" s="380"/>
      <c r="L117" s="381" t="str">
        <f>IF($D117="","",入力用!F173)</f>
        <v/>
      </c>
      <c r="M117" s="382"/>
      <c r="N117" s="383" t="str">
        <f>IF($D117="","",入力用!T173)</f>
        <v/>
      </c>
      <c r="O117" s="384"/>
      <c r="P117" s="385" t="str">
        <f>IF($D117="","",入力用!U173)</f>
        <v/>
      </c>
      <c r="Q117" s="386"/>
      <c r="R117" s="387" t="str">
        <f>IF(入力用!V173="","",入力用!V173)</f>
        <v/>
      </c>
      <c r="S117" s="387"/>
      <c r="T117" s="370"/>
      <c r="U117" s="371"/>
      <c r="V117" s="41">
        <v>1</v>
      </c>
      <c r="W117" s="378" t="str">
        <f>IF(入力用!E179="","",入力用!E179)</f>
        <v/>
      </c>
      <c r="X117" s="379"/>
      <c r="Y117" s="379"/>
      <c r="Z117" s="379"/>
      <c r="AA117" s="379"/>
      <c r="AB117" s="379"/>
      <c r="AC117" s="379"/>
      <c r="AD117" s="380"/>
      <c r="AE117" s="381" t="str">
        <f>IF($W117="","",入力用!F179)</f>
        <v/>
      </c>
      <c r="AF117" s="382"/>
      <c r="AG117" s="383" t="str">
        <f>IF($W117="","",入力用!T179)</f>
        <v/>
      </c>
      <c r="AH117" s="384"/>
      <c r="AI117" s="385" t="str">
        <f>IF($W117="","",入力用!U179)</f>
        <v/>
      </c>
      <c r="AJ117" s="386"/>
      <c r="AK117" s="387" t="str">
        <f>IF(入力用!V179="","",入力用!V179)</f>
        <v/>
      </c>
      <c r="AL117" s="388"/>
    </row>
    <row r="118" spans="1:89" s="1" customFormat="1" ht="15" customHeight="1" x14ac:dyDescent="0.15">
      <c r="A118" s="370"/>
      <c r="B118" s="371"/>
      <c r="C118" s="41">
        <v>2</v>
      </c>
      <c r="D118" s="353" t="str">
        <f>IF(入力用!E174="","",入力用!E174)</f>
        <v/>
      </c>
      <c r="E118" s="354"/>
      <c r="F118" s="354"/>
      <c r="G118" s="354"/>
      <c r="H118" s="354"/>
      <c r="I118" s="354"/>
      <c r="J118" s="354"/>
      <c r="K118" s="355"/>
      <c r="L118" s="346" t="str">
        <f>IF($D118="","",入力用!F174)</f>
        <v/>
      </c>
      <c r="M118" s="347"/>
      <c r="N118" s="348" t="str">
        <f>IF($D118="","",入力用!T174)</f>
        <v/>
      </c>
      <c r="O118" s="349"/>
      <c r="P118" s="350" t="str">
        <f>IF($D118="","",入力用!U174)</f>
        <v/>
      </c>
      <c r="Q118" s="351"/>
      <c r="R118" s="346" t="str">
        <f>IF(入力用!V174="","",入力用!V174)</f>
        <v/>
      </c>
      <c r="S118" s="356"/>
      <c r="T118" s="370"/>
      <c r="U118" s="371"/>
      <c r="V118" s="41">
        <v>2</v>
      </c>
      <c r="W118" s="353" t="str">
        <f>IF(入力用!E180="","",入力用!E180)</f>
        <v/>
      </c>
      <c r="X118" s="354"/>
      <c r="Y118" s="354"/>
      <c r="Z118" s="354"/>
      <c r="AA118" s="354"/>
      <c r="AB118" s="354"/>
      <c r="AC118" s="354"/>
      <c r="AD118" s="355"/>
      <c r="AE118" s="346" t="str">
        <f>IF($W118="","",入力用!F180)</f>
        <v/>
      </c>
      <c r="AF118" s="347"/>
      <c r="AG118" s="348" t="str">
        <f>IF($W118="","",入力用!T180)</f>
        <v/>
      </c>
      <c r="AH118" s="349"/>
      <c r="AI118" s="350" t="str">
        <f>IF($W118="","",入力用!U180)</f>
        <v/>
      </c>
      <c r="AJ118" s="351"/>
      <c r="AK118" s="346" t="str">
        <f>IF(入力用!V180="","",入力用!V180)</f>
        <v/>
      </c>
      <c r="AL118" s="352"/>
      <c r="CB118"/>
      <c r="CC118"/>
      <c r="CD118"/>
      <c r="CE118"/>
      <c r="CF118"/>
      <c r="CG118"/>
      <c r="CH118"/>
      <c r="CI118"/>
      <c r="CJ118"/>
      <c r="CK118"/>
    </row>
    <row r="119" spans="1:89" s="1" customFormat="1" ht="15" customHeight="1" x14ac:dyDescent="0.15">
      <c r="A119" s="370"/>
      <c r="B119" s="371"/>
      <c r="C119" s="94">
        <v>3</v>
      </c>
      <c r="D119" s="353" t="str">
        <f>IF(入力用!E175="","",入力用!E175)</f>
        <v/>
      </c>
      <c r="E119" s="354"/>
      <c r="F119" s="354"/>
      <c r="G119" s="354"/>
      <c r="H119" s="354"/>
      <c r="I119" s="354"/>
      <c r="J119" s="354"/>
      <c r="K119" s="355"/>
      <c r="L119" s="346" t="str">
        <f>IF($D119="","",入力用!F175)</f>
        <v/>
      </c>
      <c r="M119" s="347"/>
      <c r="N119" s="348" t="str">
        <f>IF($D119="","",入力用!T175)</f>
        <v/>
      </c>
      <c r="O119" s="349"/>
      <c r="P119" s="350" t="str">
        <f>IF($D119="","",入力用!U175)</f>
        <v/>
      </c>
      <c r="Q119" s="351"/>
      <c r="R119" s="346" t="str">
        <f>IF(入力用!V175="","",入力用!V175)</f>
        <v/>
      </c>
      <c r="S119" s="356"/>
      <c r="T119" s="370"/>
      <c r="U119" s="371"/>
      <c r="V119" s="94">
        <v>3</v>
      </c>
      <c r="W119" s="353" t="str">
        <f>IF(入力用!E181="","",入力用!E181)</f>
        <v/>
      </c>
      <c r="X119" s="354"/>
      <c r="Y119" s="354"/>
      <c r="Z119" s="354"/>
      <c r="AA119" s="354"/>
      <c r="AB119" s="354"/>
      <c r="AC119" s="354"/>
      <c r="AD119" s="355"/>
      <c r="AE119" s="346" t="str">
        <f>IF($W119="","",入力用!F181)</f>
        <v/>
      </c>
      <c r="AF119" s="347"/>
      <c r="AG119" s="348" t="str">
        <f>IF($W119="","",入力用!T181)</f>
        <v/>
      </c>
      <c r="AH119" s="349"/>
      <c r="AI119" s="350" t="str">
        <f>IF($W119="","",入力用!U181)</f>
        <v/>
      </c>
      <c r="AJ119" s="351"/>
      <c r="AK119" s="346" t="str">
        <f>IF(入力用!V181="","",入力用!V181)</f>
        <v/>
      </c>
      <c r="AL119" s="352"/>
      <c r="CB119"/>
      <c r="CC119"/>
      <c r="CD119"/>
      <c r="CE119"/>
      <c r="CF119"/>
      <c r="CG119"/>
      <c r="CH119"/>
      <c r="CI119"/>
      <c r="CJ119"/>
      <c r="CK119"/>
    </row>
    <row r="120" spans="1:89" s="1" customFormat="1" ht="15" customHeight="1" x14ac:dyDescent="0.15">
      <c r="A120" s="370"/>
      <c r="B120" s="371"/>
      <c r="C120" s="42">
        <v>4</v>
      </c>
      <c r="D120" s="353" t="str">
        <f>IF(入力用!E176="","",入力用!E176)</f>
        <v/>
      </c>
      <c r="E120" s="354"/>
      <c r="F120" s="354"/>
      <c r="G120" s="354"/>
      <c r="H120" s="354"/>
      <c r="I120" s="354"/>
      <c r="J120" s="354"/>
      <c r="K120" s="355"/>
      <c r="L120" s="346" t="str">
        <f>IF($D120="","",入力用!F176)</f>
        <v/>
      </c>
      <c r="M120" s="347"/>
      <c r="N120" s="348" t="str">
        <f>IF($D120="","",入力用!T176)</f>
        <v/>
      </c>
      <c r="O120" s="349"/>
      <c r="P120" s="350" t="str">
        <f>IF($D120="","",入力用!U176)</f>
        <v/>
      </c>
      <c r="Q120" s="351"/>
      <c r="R120" s="346" t="str">
        <f>IF(入力用!V176="","",入力用!V176)</f>
        <v/>
      </c>
      <c r="S120" s="356"/>
      <c r="T120" s="370"/>
      <c r="U120" s="371"/>
      <c r="V120" s="42">
        <v>4</v>
      </c>
      <c r="W120" s="353" t="str">
        <f>IF(入力用!E182="","",入力用!E182)</f>
        <v/>
      </c>
      <c r="X120" s="354"/>
      <c r="Y120" s="354"/>
      <c r="Z120" s="354"/>
      <c r="AA120" s="354"/>
      <c r="AB120" s="354"/>
      <c r="AC120" s="354"/>
      <c r="AD120" s="355"/>
      <c r="AE120" s="346" t="str">
        <f>IF($W120="","",入力用!F182)</f>
        <v/>
      </c>
      <c r="AF120" s="347"/>
      <c r="AG120" s="348" t="str">
        <f>IF($W120="","",入力用!T182)</f>
        <v/>
      </c>
      <c r="AH120" s="349"/>
      <c r="AI120" s="350" t="str">
        <f>IF($W120="","",入力用!U182)</f>
        <v/>
      </c>
      <c r="AJ120" s="351"/>
      <c r="AK120" s="346" t="str">
        <f>IF(入力用!V182="","",入力用!V182)</f>
        <v/>
      </c>
      <c r="AL120" s="352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</row>
    <row r="121" spans="1:89" s="1" customFormat="1" ht="15" customHeight="1" x14ac:dyDescent="0.15">
      <c r="A121" s="370"/>
      <c r="B121" s="371"/>
      <c r="C121" s="42">
        <v>5</v>
      </c>
      <c r="D121" s="353" t="str">
        <f>IF(入力用!E177="","",入力用!E177)</f>
        <v/>
      </c>
      <c r="E121" s="354"/>
      <c r="F121" s="354"/>
      <c r="G121" s="354"/>
      <c r="H121" s="354"/>
      <c r="I121" s="354"/>
      <c r="J121" s="354"/>
      <c r="K121" s="355"/>
      <c r="L121" s="346" t="str">
        <f>IF($D121="","",入力用!F177)</f>
        <v/>
      </c>
      <c r="M121" s="347"/>
      <c r="N121" s="348" t="str">
        <f>IF($D121="","",入力用!T177)</f>
        <v/>
      </c>
      <c r="O121" s="349"/>
      <c r="P121" s="350" t="str">
        <f>IF($D121="","",入力用!U177)</f>
        <v/>
      </c>
      <c r="Q121" s="351"/>
      <c r="R121" s="346" t="str">
        <f>IF(入力用!V177="","",入力用!V177)</f>
        <v/>
      </c>
      <c r="S121" s="356"/>
      <c r="T121" s="370"/>
      <c r="U121" s="371"/>
      <c r="V121" s="42">
        <v>5</v>
      </c>
      <c r="W121" s="353" t="str">
        <f>IF(入力用!E183="","",入力用!E183)</f>
        <v/>
      </c>
      <c r="X121" s="354"/>
      <c r="Y121" s="354"/>
      <c r="Z121" s="354"/>
      <c r="AA121" s="354"/>
      <c r="AB121" s="354"/>
      <c r="AC121" s="354"/>
      <c r="AD121" s="355"/>
      <c r="AE121" s="346" t="str">
        <f>IF($W121="","",入力用!F183)</f>
        <v/>
      </c>
      <c r="AF121" s="347"/>
      <c r="AG121" s="348" t="str">
        <f>IF($W121="","",入力用!T183)</f>
        <v/>
      </c>
      <c r="AH121" s="349"/>
      <c r="AI121" s="350" t="str">
        <f>IF($W121="","",入力用!U183)</f>
        <v/>
      </c>
      <c r="AJ121" s="351"/>
      <c r="AK121" s="346" t="str">
        <f>IF(入力用!V183="","",入力用!V183)</f>
        <v/>
      </c>
      <c r="AL121" s="352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</row>
    <row r="122" spans="1:89" s="1" customFormat="1" ht="15" customHeight="1" x14ac:dyDescent="0.15">
      <c r="A122" s="372"/>
      <c r="B122" s="373"/>
      <c r="C122" s="43">
        <v>6</v>
      </c>
      <c r="D122" s="389" t="str">
        <f>IF(入力用!E178="","",入力用!E178)</f>
        <v/>
      </c>
      <c r="E122" s="390"/>
      <c r="F122" s="390"/>
      <c r="G122" s="390"/>
      <c r="H122" s="390"/>
      <c r="I122" s="390"/>
      <c r="J122" s="390"/>
      <c r="K122" s="391"/>
      <c r="L122" s="361" t="str">
        <f>IF($D122="","",入力用!F178)</f>
        <v/>
      </c>
      <c r="M122" s="362"/>
      <c r="N122" s="363" t="str">
        <f>IF($D122="","",入力用!T178)</f>
        <v/>
      </c>
      <c r="O122" s="364"/>
      <c r="P122" s="365" t="str">
        <f>IF($D122="","",入力用!U178)</f>
        <v/>
      </c>
      <c r="Q122" s="366"/>
      <c r="R122" s="361" t="str">
        <f>IF(入力用!V178="","",入力用!V178)</f>
        <v/>
      </c>
      <c r="S122" s="489"/>
      <c r="T122" s="372"/>
      <c r="U122" s="373"/>
      <c r="V122" s="43">
        <v>6</v>
      </c>
      <c r="W122" s="389" t="str">
        <f>IF(入力用!E184="","",入力用!E184)</f>
        <v/>
      </c>
      <c r="X122" s="390"/>
      <c r="Y122" s="390"/>
      <c r="Z122" s="390"/>
      <c r="AA122" s="390"/>
      <c r="AB122" s="390"/>
      <c r="AC122" s="390"/>
      <c r="AD122" s="391"/>
      <c r="AE122" s="361" t="str">
        <f>IF($W122="","",入力用!F184)</f>
        <v/>
      </c>
      <c r="AF122" s="362"/>
      <c r="AG122" s="363" t="str">
        <f>IF($W122="","",入力用!T184)</f>
        <v/>
      </c>
      <c r="AH122" s="364"/>
      <c r="AI122" s="365" t="str">
        <f>IF($W122="","",入力用!U184)</f>
        <v/>
      </c>
      <c r="AJ122" s="366"/>
      <c r="AK122" s="361" t="str">
        <f>IF(入力用!V184="","",入力用!V184)</f>
        <v/>
      </c>
      <c r="AL122" s="490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</row>
    <row r="123" spans="1:89" s="1" customFormat="1" ht="2.25" customHeight="1" x14ac:dyDescent="0.15">
      <c r="A123" s="48"/>
      <c r="B123" s="48"/>
      <c r="C123" s="49"/>
      <c r="D123" s="103"/>
      <c r="E123" s="103"/>
      <c r="F123" s="103"/>
      <c r="G123" s="103"/>
      <c r="H123" s="103"/>
      <c r="I123" s="103"/>
      <c r="J123" s="103"/>
      <c r="K123" s="103"/>
      <c r="L123" s="104"/>
      <c r="M123" s="104"/>
      <c r="N123" s="87"/>
      <c r="O123" s="87"/>
      <c r="P123" s="90"/>
      <c r="Q123" s="90"/>
      <c r="R123" s="50"/>
      <c r="S123" s="50"/>
      <c r="T123" s="48"/>
      <c r="U123" s="48"/>
      <c r="V123" s="49"/>
      <c r="W123" s="103"/>
      <c r="X123" s="103"/>
      <c r="Y123" s="103"/>
      <c r="Z123" s="103"/>
      <c r="AA123" s="103"/>
      <c r="AB123" s="103"/>
      <c r="AC123" s="103"/>
      <c r="AD123" s="103"/>
      <c r="AE123" s="104"/>
      <c r="AF123" s="104"/>
      <c r="AG123" s="87"/>
      <c r="AH123" s="87"/>
      <c r="AI123" s="90"/>
      <c r="AJ123" s="90"/>
      <c r="AK123" s="50"/>
      <c r="AL123" s="50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</row>
    <row r="124" spans="1:89" ht="17.25" customHeight="1" x14ac:dyDescent="0.15">
      <c r="A124" s="368">
        <v>29</v>
      </c>
      <c r="B124" s="369"/>
      <c r="C124" s="374" t="s">
        <v>80</v>
      </c>
      <c r="D124" s="375"/>
      <c r="E124" s="375"/>
      <c r="F124" s="376" t="str">
        <f>IF(入力用!$C185="","",入力用!$C185)</f>
        <v/>
      </c>
      <c r="G124" s="376"/>
      <c r="H124" s="376"/>
      <c r="I124" s="376"/>
      <c r="J124" s="376"/>
      <c r="K124" s="376"/>
      <c r="L124" s="376"/>
      <c r="M124" s="376"/>
      <c r="N124" s="376"/>
      <c r="O124" s="376"/>
      <c r="P124" s="376"/>
      <c r="Q124" s="376"/>
      <c r="R124" s="376"/>
      <c r="S124" s="377"/>
      <c r="T124" s="368">
        <v>30</v>
      </c>
      <c r="U124" s="369"/>
      <c r="V124" s="374" t="s">
        <v>80</v>
      </c>
      <c r="W124" s="375"/>
      <c r="X124" s="375"/>
      <c r="Y124" s="376" t="str">
        <f>IF(入力用!$C191="","",入力用!$C191)</f>
        <v/>
      </c>
      <c r="Z124" s="376"/>
      <c r="AA124" s="376"/>
      <c r="AB124" s="376"/>
      <c r="AC124" s="376"/>
      <c r="AD124" s="376"/>
      <c r="AE124" s="376"/>
      <c r="AF124" s="376"/>
      <c r="AG124" s="376"/>
      <c r="AH124" s="376"/>
      <c r="AI124" s="376"/>
      <c r="AJ124" s="376"/>
      <c r="AK124" s="376"/>
      <c r="AL124" s="377"/>
    </row>
    <row r="125" spans="1:89" ht="15" customHeight="1" x14ac:dyDescent="0.15">
      <c r="A125" s="370"/>
      <c r="B125" s="371"/>
      <c r="C125" s="41">
        <v>1</v>
      </c>
      <c r="D125" s="378" t="str">
        <f>IF(入力用!E185="","",入力用!E185)</f>
        <v/>
      </c>
      <c r="E125" s="379"/>
      <c r="F125" s="379"/>
      <c r="G125" s="379"/>
      <c r="H125" s="379"/>
      <c r="I125" s="379"/>
      <c r="J125" s="379"/>
      <c r="K125" s="380"/>
      <c r="L125" s="381" t="str">
        <f>IF($D125="","",入力用!F185)</f>
        <v/>
      </c>
      <c r="M125" s="382"/>
      <c r="N125" s="383" t="str">
        <f>IF($D125="","",入力用!T185)</f>
        <v/>
      </c>
      <c r="O125" s="384"/>
      <c r="P125" s="385" t="str">
        <f>IF($D125="","",入力用!U185)</f>
        <v/>
      </c>
      <c r="Q125" s="386"/>
      <c r="R125" s="387" t="str">
        <f>IF(入力用!V185="","",入力用!V185)</f>
        <v/>
      </c>
      <c r="S125" s="387"/>
      <c r="T125" s="370"/>
      <c r="U125" s="371"/>
      <c r="V125" s="41">
        <v>1</v>
      </c>
      <c r="W125" s="378" t="str">
        <f>IF(入力用!E191="","",入力用!E191)</f>
        <v/>
      </c>
      <c r="X125" s="379"/>
      <c r="Y125" s="379"/>
      <c r="Z125" s="379"/>
      <c r="AA125" s="379"/>
      <c r="AB125" s="379"/>
      <c r="AC125" s="379"/>
      <c r="AD125" s="380"/>
      <c r="AE125" s="381" t="str">
        <f>IF($W125="","",入力用!F191)</f>
        <v/>
      </c>
      <c r="AF125" s="382"/>
      <c r="AG125" s="383" t="str">
        <f>IF($W125="","",入力用!T191)</f>
        <v/>
      </c>
      <c r="AH125" s="384"/>
      <c r="AI125" s="385" t="str">
        <f>IF($W125="","",入力用!U191)</f>
        <v/>
      </c>
      <c r="AJ125" s="386"/>
      <c r="AK125" s="387" t="str">
        <f>IF(入力用!V191="","",入力用!V191)</f>
        <v/>
      </c>
      <c r="AL125" s="388"/>
    </row>
    <row r="126" spans="1:89" s="1" customFormat="1" ht="15" customHeight="1" x14ac:dyDescent="0.15">
      <c r="A126" s="370"/>
      <c r="B126" s="371"/>
      <c r="C126" s="41">
        <v>2</v>
      </c>
      <c r="D126" s="353" t="str">
        <f>IF(入力用!E186="","",入力用!E186)</f>
        <v/>
      </c>
      <c r="E126" s="354"/>
      <c r="F126" s="354"/>
      <c r="G126" s="354"/>
      <c r="H126" s="354"/>
      <c r="I126" s="354"/>
      <c r="J126" s="354"/>
      <c r="K126" s="355"/>
      <c r="L126" s="346" t="str">
        <f>IF($D126="","",入力用!F186)</f>
        <v/>
      </c>
      <c r="M126" s="347"/>
      <c r="N126" s="348" t="str">
        <f>IF($D126="","",入力用!T186)</f>
        <v/>
      </c>
      <c r="O126" s="349"/>
      <c r="P126" s="350" t="str">
        <f>IF($D126="","",入力用!U186)</f>
        <v/>
      </c>
      <c r="Q126" s="351"/>
      <c r="R126" s="346" t="str">
        <f>IF(入力用!V186="","",入力用!V186)</f>
        <v/>
      </c>
      <c r="S126" s="356"/>
      <c r="T126" s="370"/>
      <c r="U126" s="371"/>
      <c r="V126" s="41">
        <v>2</v>
      </c>
      <c r="W126" s="353" t="str">
        <f>IF(入力用!E192="","",入力用!E192)</f>
        <v/>
      </c>
      <c r="X126" s="354"/>
      <c r="Y126" s="354"/>
      <c r="Z126" s="354"/>
      <c r="AA126" s="354"/>
      <c r="AB126" s="354"/>
      <c r="AC126" s="354"/>
      <c r="AD126" s="355"/>
      <c r="AE126" s="346" t="str">
        <f>IF($W126="","",入力用!F192)</f>
        <v/>
      </c>
      <c r="AF126" s="347"/>
      <c r="AG126" s="348" t="str">
        <f>IF($W126="","",入力用!T192)</f>
        <v/>
      </c>
      <c r="AH126" s="349"/>
      <c r="AI126" s="350" t="str">
        <f>IF($W126="","",入力用!U192)</f>
        <v/>
      </c>
      <c r="AJ126" s="351"/>
      <c r="AK126" s="346" t="str">
        <f>IF(入力用!V192="","",入力用!V192)</f>
        <v/>
      </c>
      <c r="AL126" s="352"/>
      <c r="CB126"/>
      <c r="CC126"/>
      <c r="CD126"/>
      <c r="CE126"/>
      <c r="CF126"/>
      <c r="CG126"/>
      <c r="CH126"/>
      <c r="CI126"/>
      <c r="CJ126"/>
      <c r="CK126"/>
    </row>
    <row r="127" spans="1:89" s="1" customFormat="1" ht="15" customHeight="1" x14ac:dyDescent="0.15">
      <c r="A127" s="370"/>
      <c r="B127" s="371"/>
      <c r="C127" s="94">
        <v>3</v>
      </c>
      <c r="D127" s="353" t="str">
        <f>IF(入力用!E187="","",入力用!E187)</f>
        <v/>
      </c>
      <c r="E127" s="354"/>
      <c r="F127" s="354"/>
      <c r="G127" s="354"/>
      <c r="H127" s="354"/>
      <c r="I127" s="354"/>
      <c r="J127" s="354"/>
      <c r="K127" s="355"/>
      <c r="L127" s="346" t="str">
        <f>IF($D127="","",入力用!F187)</f>
        <v/>
      </c>
      <c r="M127" s="347"/>
      <c r="N127" s="348" t="str">
        <f>IF($D127="","",入力用!T187)</f>
        <v/>
      </c>
      <c r="O127" s="349"/>
      <c r="P127" s="350" t="str">
        <f>IF($D127="","",入力用!U187)</f>
        <v/>
      </c>
      <c r="Q127" s="351"/>
      <c r="R127" s="346" t="str">
        <f>IF(入力用!V187="","",入力用!V187)</f>
        <v/>
      </c>
      <c r="S127" s="356"/>
      <c r="T127" s="370"/>
      <c r="U127" s="371"/>
      <c r="V127" s="94">
        <v>3</v>
      </c>
      <c r="W127" s="353" t="str">
        <f>IF(入力用!E193="","",入力用!E193)</f>
        <v/>
      </c>
      <c r="X127" s="354"/>
      <c r="Y127" s="354"/>
      <c r="Z127" s="354"/>
      <c r="AA127" s="354"/>
      <c r="AB127" s="354"/>
      <c r="AC127" s="354"/>
      <c r="AD127" s="355"/>
      <c r="AE127" s="346" t="str">
        <f>IF($W127="","",入力用!F193)</f>
        <v/>
      </c>
      <c r="AF127" s="347"/>
      <c r="AG127" s="348" t="str">
        <f>IF($W127="","",入力用!T193)</f>
        <v/>
      </c>
      <c r="AH127" s="349"/>
      <c r="AI127" s="350" t="str">
        <f>IF($W127="","",入力用!U193)</f>
        <v/>
      </c>
      <c r="AJ127" s="351"/>
      <c r="AK127" s="346" t="str">
        <f>IF(入力用!V193="","",入力用!V193)</f>
        <v/>
      </c>
      <c r="AL127" s="352"/>
      <c r="CB127"/>
      <c r="CC127"/>
      <c r="CD127"/>
      <c r="CE127"/>
      <c r="CF127"/>
      <c r="CG127"/>
      <c r="CH127"/>
      <c r="CI127"/>
      <c r="CJ127"/>
      <c r="CK127"/>
    </row>
    <row r="128" spans="1:89" s="1" customFormat="1" ht="15" customHeight="1" x14ac:dyDescent="0.15">
      <c r="A128" s="370"/>
      <c r="B128" s="371"/>
      <c r="C128" s="42">
        <v>4</v>
      </c>
      <c r="D128" s="353" t="str">
        <f>IF(入力用!E188="","",入力用!E188)</f>
        <v/>
      </c>
      <c r="E128" s="354"/>
      <c r="F128" s="354"/>
      <c r="G128" s="354"/>
      <c r="H128" s="354"/>
      <c r="I128" s="354"/>
      <c r="J128" s="354"/>
      <c r="K128" s="355"/>
      <c r="L128" s="346" t="str">
        <f>IF($D128="","",入力用!F188)</f>
        <v/>
      </c>
      <c r="M128" s="347"/>
      <c r="N128" s="348" t="str">
        <f>IF($D128="","",入力用!T188)</f>
        <v/>
      </c>
      <c r="O128" s="349"/>
      <c r="P128" s="350" t="str">
        <f>IF($D128="","",入力用!U188)</f>
        <v/>
      </c>
      <c r="Q128" s="351"/>
      <c r="R128" s="346" t="str">
        <f>IF(入力用!V188="","",入力用!V188)</f>
        <v/>
      </c>
      <c r="S128" s="356"/>
      <c r="T128" s="370"/>
      <c r="U128" s="371"/>
      <c r="V128" s="42">
        <v>4</v>
      </c>
      <c r="W128" s="353" t="str">
        <f>IF(入力用!E194="","",入力用!E194)</f>
        <v/>
      </c>
      <c r="X128" s="354"/>
      <c r="Y128" s="354"/>
      <c r="Z128" s="354"/>
      <c r="AA128" s="354"/>
      <c r="AB128" s="354"/>
      <c r="AC128" s="354"/>
      <c r="AD128" s="355"/>
      <c r="AE128" s="346" t="str">
        <f>IF($W128="","",入力用!F194)</f>
        <v/>
      </c>
      <c r="AF128" s="347"/>
      <c r="AG128" s="348" t="str">
        <f>IF($W128="","",入力用!T194)</f>
        <v/>
      </c>
      <c r="AH128" s="349"/>
      <c r="AI128" s="350" t="str">
        <f>IF($W128="","",入力用!U194)</f>
        <v/>
      </c>
      <c r="AJ128" s="351"/>
      <c r="AK128" s="346" t="str">
        <f>IF(入力用!V194="","",入力用!V194)</f>
        <v/>
      </c>
      <c r="AL128" s="352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</row>
    <row r="129" spans="1:89" s="1" customFormat="1" ht="15" customHeight="1" x14ac:dyDescent="0.15">
      <c r="A129" s="370"/>
      <c r="B129" s="371"/>
      <c r="C129" s="42">
        <v>5</v>
      </c>
      <c r="D129" s="353" t="str">
        <f>IF(入力用!E189="","",入力用!E189)</f>
        <v/>
      </c>
      <c r="E129" s="354"/>
      <c r="F129" s="354"/>
      <c r="G129" s="354"/>
      <c r="H129" s="354"/>
      <c r="I129" s="354"/>
      <c r="J129" s="354"/>
      <c r="K129" s="355"/>
      <c r="L129" s="346" t="str">
        <f>IF($D129="","",入力用!F189)</f>
        <v/>
      </c>
      <c r="M129" s="347"/>
      <c r="N129" s="348" t="str">
        <f>IF($D129="","",入力用!T189)</f>
        <v/>
      </c>
      <c r="O129" s="349"/>
      <c r="P129" s="350" t="str">
        <f>IF($D129="","",入力用!U189)</f>
        <v/>
      </c>
      <c r="Q129" s="351"/>
      <c r="R129" s="346" t="str">
        <f>IF(入力用!V189="","",入力用!V189)</f>
        <v/>
      </c>
      <c r="S129" s="356"/>
      <c r="T129" s="370"/>
      <c r="U129" s="371"/>
      <c r="V129" s="42">
        <v>5</v>
      </c>
      <c r="W129" s="353" t="str">
        <f>IF(入力用!E195="","",入力用!E195)</f>
        <v/>
      </c>
      <c r="X129" s="354"/>
      <c r="Y129" s="354"/>
      <c r="Z129" s="354"/>
      <c r="AA129" s="354"/>
      <c r="AB129" s="354"/>
      <c r="AC129" s="354"/>
      <c r="AD129" s="355"/>
      <c r="AE129" s="346" t="str">
        <f>IF($W129="","",入力用!F195)</f>
        <v/>
      </c>
      <c r="AF129" s="347"/>
      <c r="AG129" s="348" t="str">
        <f>IF($W129="","",入力用!T195)</f>
        <v/>
      </c>
      <c r="AH129" s="349"/>
      <c r="AI129" s="350" t="str">
        <f>IF($W129="","",入力用!U195)</f>
        <v/>
      </c>
      <c r="AJ129" s="351"/>
      <c r="AK129" s="346" t="str">
        <f>IF(入力用!V195="","",入力用!V195)</f>
        <v/>
      </c>
      <c r="AL129" s="352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</row>
    <row r="130" spans="1:89" s="1" customFormat="1" ht="15" customHeight="1" x14ac:dyDescent="0.15">
      <c r="A130" s="372"/>
      <c r="B130" s="373"/>
      <c r="C130" s="43">
        <v>6</v>
      </c>
      <c r="D130" s="389" t="str">
        <f>IF(入力用!E190="","",入力用!E190)</f>
        <v/>
      </c>
      <c r="E130" s="390"/>
      <c r="F130" s="390"/>
      <c r="G130" s="390"/>
      <c r="H130" s="390"/>
      <c r="I130" s="390"/>
      <c r="J130" s="390"/>
      <c r="K130" s="391"/>
      <c r="L130" s="361" t="str">
        <f>IF($D130="","",入力用!F190)</f>
        <v/>
      </c>
      <c r="M130" s="362"/>
      <c r="N130" s="363" t="str">
        <f>IF($D130="","",入力用!T190)</f>
        <v/>
      </c>
      <c r="O130" s="364"/>
      <c r="P130" s="365" t="str">
        <f>IF($D130="","",入力用!U190)</f>
        <v/>
      </c>
      <c r="Q130" s="366"/>
      <c r="R130" s="361" t="str">
        <f>IF(入力用!V190="","",入力用!V190)</f>
        <v/>
      </c>
      <c r="S130" s="489"/>
      <c r="T130" s="372"/>
      <c r="U130" s="373"/>
      <c r="V130" s="43">
        <v>6</v>
      </c>
      <c r="W130" s="389" t="str">
        <f>IF(入力用!E196="","",入力用!E196)</f>
        <v/>
      </c>
      <c r="X130" s="390"/>
      <c r="Y130" s="390"/>
      <c r="Z130" s="390"/>
      <c r="AA130" s="390"/>
      <c r="AB130" s="390"/>
      <c r="AC130" s="390"/>
      <c r="AD130" s="391"/>
      <c r="AE130" s="361" t="str">
        <f>IF($W130="","",入力用!F196)</f>
        <v/>
      </c>
      <c r="AF130" s="362"/>
      <c r="AG130" s="363" t="str">
        <f>IF($W130="","",入力用!T196)</f>
        <v/>
      </c>
      <c r="AH130" s="364"/>
      <c r="AI130" s="365" t="str">
        <f>IF($W130="","",入力用!U196)</f>
        <v/>
      </c>
      <c r="AJ130" s="366"/>
      <c r="AK130" s="361" t="str">
        <f>IF(入力用!V196="","",入力用!V196)</f>
        <v/>
      </c>
      <c r="AL130" s="49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</row>
    <row r="131" spans="1:89" s="1" customFormat="1" ht="2.25" customHeight="1" x14ac:dyDescent="0.15">
      <c r="A131" s="44"/>
      <c r="B131" s="44"/>
      <c r="C131" s="45"/>
      <c r="D131" s="97"/>
      <c r="E131" s="97"/>
      <c r="F131" s="97"/>
      <c r="G131" s="97"/>
      <c r="H131" s="97"/>
      <c r="I131" s="97"/>
      <c r="J131" s="97"/>
      <c r="K131" s="97"/>
      <c r="L131" s="47"/>
      <c r="M131" s="47"/>
      <c r="N131" s="86"/>
      <c r="O131" s="86"/>
      <c r="P131" s="89"/>
      <c r="Q131" s="89"/>
      <c r="R131" s="46"/>
      <c r="S131" s="46"/>
      <c r="T131" s="44"/>
      <c r="U131" s="44"/>
      <c r="V131" s="45"/>
      <c r="W131" s="97"/>
      <c r="X131" s="97"/>
      <c r="Y131" s="97"/>
      <c r="Z131" s="97"/>
      <c r="AA131" s="97"/>
      <c r="AB131" s="97"/>
      <c r="AC131" s="97"/>
      <c r="AD131" s="97"/>
      <c r="AE131" s="47"/>
      <c r="AF131" s="47"/>
      <c r="AG131" s="86"/>
      <c r="AH131" s="86"/>
      <c r="AI131" s="89"/>
      <c r="AJ131" s="89"/>
      <c r="AK131" s="46"/>
      <c r="AL131" s="46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</row>
    <row r="132" spans="1:89" ht="17.25" customHeight="1" x14ac:dyDescent="0.15">
      <c r="A132" s="368">
        <v>31</v>
      </c>
      <c r="B132" s="369"/>
      <c r="C132" s="374" t="s">
        <v>80</v>
      </c>
      <c r="D132" s="375"/>
      <c r="E132" s="375"/>
      <c r="F132" s="376" t="str">
        <f>IF(入力用!$C197="","",入力用!$C197)</f>
        <v/>
      </c>
      <c r="G132" s="376"/>
      <c r="H132" s="376"/>
      <c r="I132" s="376"/>
      <c r="J132" s="376"/>
      <c r="K132" s="376"/>
      <c r="L132" s="376"/>
      <c r="M132" s="376"/>
      <c r="N132" s="376"/>
      <c r="O132" s="376"/>
      <c r="P132" s="376"/>
      <c r="Q132" s="376"/>
      <c r="R132" s="376"/>
      <c r="S132" s="377"/>
      <c r="T132" s="368">
        <v>32</v>
      </c>
      <c r="U132" s="369"/>
      <c r="V132" s="374" t="s">
        <v>80</v>
      </c>
      <c r="W132" s="375"/>
      <c r="X132" s="375"/>
      <c r="Y132" s="376" t="str">
        <f>IF(入力用!$C203="","",入力用!$C203)</f>
        <v/>
      </c>
      <c r="Z132" s="376"/>
      <c r="AA132" s="376"/>
      <c r="AB132" s="376"/>
      <c r="AC132" s="376"/>
      <c r="AD132" s="376"/>
      <c r="AE132" s="376"/>
      <c r="AF132" s="376"/>
      <c r="AG132" s="376"/>
      <c r="AH132" s="376"/>
      <c r="AI132" s="376"/>
      <c r="AJ132" s="376"/>
      <c r="AK132" s="376"/>
      <c r="AL132" s="377"/>
    </row>
    <row r="133" spans="1:89" ht="15" customHeight="1" x14ac:dyDescent="0.15">
      <c r="A133" s="370"/>
      <c r="B133" s="371"/>
      <c r="C133" s="41">
        <v>1</v>
      </c>
      <c r="D133" s="378" t="str">
        <f>IF(入力用!E197="","",入力用!E197)</f>
        <v/>
      </c>
      <c r="E133" s="379"/>
      <c r="F133" s="379"/>
      <c r="G133" s="379"/>
      <c r="H133" s="379"/>
      <c r="I133" s="379"/>
      <c r="J133" s="379"/>
      <c r="K133" s="380"/>
      <c r="L133" s="381" t="str">
        <f>IF($D133="","",入力用!F197)</f>
        <v/>
      </c>
      <c r="M133" s="382"/>
      <c r="N133" s="383" t="str">
        <f>IF($D133="","",入力用!T197)</f>
        <v/>
      </c>
      <c r="O133" s="384"/>
      <c r="P133" s="385" t="str">
        <f>IF($D133="","",入力用!U197)</f>
        <v/>
      </c>
      <c r="Q133" s="386"/>
      <c r="R133" s="387" t="str">
        <f>IF(入力用!V197="","",入力用!V197)</f>
        <v/>
      </c>
      <c r="S133" s="387"/>
      <c r="T133" s="370"/>
      <c r="U133" s="371"/>
      <c r="V133" s="41">
        <v>1</v>
      </c>
      <c r="W133" s="378" t="str">
        <f>IF(入力用!E203="","",入力用!E203)</f>
        <v/>
      </c>
      <c r="X133" s="379"/>
      <c r="Y133" s="379"/>
      <c r="Z133" s="379"/>
      <c r="AA133" s="379"/>
      <c r="AB133" s="379"/>
      <c r="AC133" s="379"/>
      <c r="AD133" s="380"/>
      <c r="AE133" s="381" t="str">
        <f>IF($W133="","",入力用!F203)</f>
        <v/>
      </c>
      <c r="AF133" s="382"/>
      <c r="AG133" s="383" t="str">
        <f>IF($W133="","",入力用!T203)</f>
        <v/>
      </c>
      <c r="AH133" s="384"/>
      <c r="AI133" s="385" t="str">
        <f>IF($W133="","",入力用!U203)</f>
        <v/>
      </c>
      <c r="AJ133" s="386"/>
      <c r="AK133" s="387" t="str">
        <f>IF(入力用!V203="","",入力用!V203)</f>
        <v/>
      </c>
      <c r="AL133" s="388"/>
    </row>
    <row r="134" spans="1:89" s="1" customFormat="1" ht="15" customHeight="1" x14ac:dyDescent="0.15">
      <c r="A134" s="370"/>
      <c r="B134" s="371"/>
      <c r="C134" s="41">
        <v>2</v>
      </c>
      <c r="D134" s="353" t="str">
        <f>IF(入力用!E198="","",入力用!E198)</f>
        <v/>
      </c>
      <c r="E134" s="354"/>
      <c r="F134" s="354"/>
      <c r="G134" s="354"/>
      <c r="H134" s="354"/>
      <c r="I134" s="354"/>
      <c r="J134" s="354"/>
      <c r="K134" s="355"/>
      <c r="L134" s="346" t="str">
        <f>IF($D134="","",入力用!F198)</f>
        <v/>
      </c>
      <c r="M134" s="347"/>
      <c r="N134" s="348" t="str">
        <f>IF($D134="","",入力用!T198)</f>
        <v/>
      </c>
      <c r="O134" s="349"/>
      <c r="P134" s="350" t="str">
        <f>IF($D134="","",入力用!U198)</f>
        <v/>
      </c>
      <c r="Q134" s="351"/>
      <c r="R134" s="346" t="str">
        <f>IF(入力用!V198="","",入力用!V198)</f>
        <v/>
      </c>
      <c r="S134" s="356"/>
      <c r="T134" s="370"/>
      <c r="U134" s="371"/>
      <c r="V134" s="41">
        <v>2</v>
      </c>
      <c r="W134" s="353" t="str">
        <f>IF(入力用!E204="","",入力用!E204)</f>
        <v/>
      </c>
      <c r="X134" s="354"/>
      <c r="Y134" s="354"/>
      <c r="Z134" s="354"/>
      <c r="AA134" s="354"/>
      <c r="AB134" s="354"/>
      <c r="AC134" s="354"/>
      <c r="AD134" s="355"/>
      <c r="AE134" s="346" t="str">
        <f>IF($W134="","",入力用!F204)</f>
        <v/>
      </c>
      <c r="AF134" s="347"/>
      <c r="AG134" s="348" t="str">
        <f>IF($W134="","",入力用!T204)</f>
        <v/>
      </c>
      <c r="AH134" s="349"/>
      <c r="AI134" s="350" t="str">
        <f>IF($W134="","",入力用!U204)</f>
        <v/>
      </c>
      <c r="AJ134" s="351"/>
      <c r="AK134" s="346" t="str">
        <f>IF(入力用!V204="","",入力用!V204)</f>
        <v/>
      </c>
      <c r="AL134" s="352"/>
      <c r="CB134"/>
      <c r="CC134"/>
      <c r="CD134"/>
      <c r="CE134"/>
      <c r="CF134"/>
      <c r="CG134"/>
      <c r="CH134"/>
      <c r="CI134"/>
      <c r="CJ134"/>
      <c r="CK134"/>
    </row>
    <row r="135" spans="1:89" s="1" customFormat="1" ht="15" customHeight="1" x14ac:dyDescent="0.15">
      <c r="A135" s="370"/>
      <c r="B135" s="371"/>
      <c r="C135" s="94">
        <v>3</v>
      </c>
      <c r="D135" s="353" t="str">
        <f>IF(入力用!E199="","",入力用!E199)</f>
        <v/>
      </c>
      <c r="E135" s="354"/>
      <c r="F135" s="354"/>
      <c r="G135" s="354"/>
      <c r="H135" s="354"/>
      <c r="I135" s="354"/>
      <c r="J135" s="354"/>
      <c r="K135" s="355"/>
      <c r="L135" s="346" t="str">
        <f>IF($D135="","",入力用!F199)</f>
        <v/>
      </c>
      <c r="M135" s="347"/>
      <c r="N135" s="348" t="str">
        <f>IF($D135="","",入力用!T199)</f>
        <v/>
      </c>
      <c r="O135" s="349"/>
      <c r="P135" s="350" t="str">
        <f>IF($D135="","",入力用!U199)</f>
        <v/>
      </c>
      <c r="Q135" s="351"/>
      <c r="R135" s="346" t="str">
        <f>IF(入力用!V199="","",入力用!V199)</f>
        <v/>
      </c>
      <c r="S135" s="356"/>
      <c r="T135" s="370"/>
      <c r="U135" s="371"/>
      <c r="V135" s="94">
        <v>3</v>
      </c>
      <c r="W135" s="353" t="str">
        <f>IF(入力用!E205="","",入力用!E205)</f>
        <v/>
      </c>
      <c r="X135" s="354"/>
      <c r="Y135" s="354"/>
      <c r="Z135" s="354"/>
      <c r="AA135" s="354"/>
      <c r="AB135" s="354"/>
      <c r="AC135" s="354"/>
      <c r="AD135" s="355"/>
      <c r="AE135" s="346" t="str">
        <f>IF($W135="","",入力用!F205)</f>
        <v/>
      </c>
      <c r="AF135" s="347"/>
      <c r="AG135" s="348" t="str">
        <f>IF($W135="","",入力用!T205)</f>
        <v/>
      </c>
      <c r="AH135" s="349"/>
      <c r="AI135" s="350" t="str">
        <f>IF($W135="","",入力用!U205)</f>
        <v/>
      </c>
      <c r="AJ135" s="351"/>
      <c r="AK135" s="346" t="str">
        <f>IF(入力用!V205="","",入力用!V205)</f>
        <v/>
      </c>
      <c r="AL135" s="352"/>
      <c r="CB135"/>
      <c r="CC135"/>
      <c r="CD135"/>
      <c r="CE135"/>
      <c r="CF135"/>
      <c r="CG135"/>
      <c r="CH135"/>
      <c r="CI135"/>
      <c r="CJ135"/>
      <c r="CK135"/>
    </row>
    <row r="136" spans="1:89" s="1" customFormat="1" ht="15" customHeight="1" x14ac:dyDescent="0.15">
      <c r="A136" s="370"/>
      <c r="B136" s="371"/>
      <c r="C136" s="42">
        <v>4</v>
      </c>
      <c r="D136" s="353" t="str">
        <f>IF(入力用!E200="","",入力用!E200)</f>
        <v/>
      </c>
      <c r="E136" s="354"/>
      <c r="F136" s="354"/>
      <c r="G136" s="354"/>
      <c r="H136" s="354"/>
      <c r="I136" s="354"/>
      <c r="J136" s="354"/>
      <c r="K136" s="355"/>
      <c r="L136" s="346" t="str">
        <f>IF($D136="","",入力用!F200)</f>
        <v/>
      </c>
      <c r="M136" s="347"/>
      <c r="N136" s="348" t="str">
        <f>IF($D136="","",入力用!T200)</f>
        <v/>
      </c>
      <c r="O136" s="349"/>
      <c r="P136" s="350" t="str">
        <f>IF($D136="","",入力用!U200)</f>
        <v/>
      </c>
      <c r="Q136" s="351"/>
      <c r="R136" s="346" t="str">
        <f>IF(入力用!V200="","",入力用!V200)</f>
        <v/>
      </c>
      <c r="S136" s="356"/>
      <c r="T136" s="370"/>
      <c r="U136" s="371"/>
      <c r="V136" s="42">
        <v>4</v>
      </c>
      <c r="W136" s="353" t="str">
        <f>IF(入力用!E206="","",入力用!E206)</f>
        <v/>
      </c>
      <c r="X136" s="354"/>
      <c r="Y136" s="354"/>
      <c r="Z136" s="354"/>
      <c r="AA136" s="354"/>
      <c r="AB136" s="354"/>
      <c r="AC136" s="354"/>
      <c r="AD136" s="355"/>
      <c r="AE136" s="346" t="str">
        <f>IF($W136="","",入力用!F206)</f>
        <v/>
      </c>
      <c r="AF136" s="347"/>
      <c r="AG136" s="348" t="str">
        <f>IF($W136="","",入力用!T206)</f>
        <v/>
      </c>
      <c r="AH136" s="349"/>
      <c r="AI136" s="350" t="str">
        <f>IF($W136="","",入力用!U206)</f>
        <v/>
      </c>
      <c r="AJ136" s="351"/>
      <c r="AK136" s="346" t="str">
        <f>IF(入力用!V206="","",入力用!V206)</f>
        <v/>
      </c>
      <c r="AL136" s="352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</row>
    <row r="137" spans="1:89" s="1" customFormat="1" ht="15" customHeight="1" x14ac:dyDescent="0.15">
      <c r="A137" s="370"/>
      <c r="B137" s="371"/>
      <c r="C137" s="42">
        <v>5</v>
      </c>
      <c r="D137" s="353" t="str">
        <f>IF(入力用!E201="","",入力用!E201)</f>
        <v/>
      </c>
      <c r="E137" s="354"/>
      <c r="F137" s="354"/>
      <c r="G137" s="354"/>
      <c r="H137" s="354"/>
      <c r="I137" s="354"/>
      <c r="J137" s="354"/>
      <c r="K137" s="355"/>
      <c r="L137" s="346" t="str">
        <f>IF($D137="","",入力用!F201)</f>
        <v/>
      </c>
      <c r="M137" s="347"/>
      <c r="N137" s="348" t="str">
        <f>IF($D137="","",入力用!T201)</f>
        <v/>
      </c>
      <c r="O137" s="349"/>
      <c r="P137" s="350" t="str">
        <f>IF($D137="","",入力用!U201)</f>
        <v/>
      </c>
      <c r="Q137" s="351"/>
      <c r="R137" s="346" t="str">
        <f>IF(入力用!V201="","",入力用!V201)</f>
        <v/>
      </c>
      <c r="S137" s="356"/>
      <c r="T137" s="370"/>
      <c r="U137" s="371"/>
      <c r="V137" s="42">
        <v>5</v>
      </c>
      <c r="W137" s="353" t="str">
        <f>IF(入力用!E207="","",入力用!E207)</f>
        <v/>
      </c>
      <c r="X137" s="354"/>
      <c r="Y137" s="354"/>
      <c r="Z137" s="354"/>
      <c r="AA137" s="354"/>
      <c r="AB137" s="354"/>
      <c r="AC137" s="354"/>
      <c r="AD137" s="355"/>
      <c r="AE137" s="346" t="str">
        <f>IF($W137="","",入力用!F207)</f>
        <v/>
      </c>
      <c r="AF137" s="347"/>
      <c r="AG137" s="348" t="str">
        <f>IF($W137="","",入力用!T207)</f>
        <v/>
      </c>
      <c r="AH137" s="349"/>
      <c r="AI137" s="350" t="str">
        <f>IF($W137="","",入力用!U207)</f>
        <v/>
      </c>
      <c r="AJ137" s="351"/>
      <c r="AK137" s="346" t="str">
        <f>IF(入力用!V207="","",入力用!V207)</f>
        <v/>
      </c>
      <c r="AL137" s="352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</row>
    <row r="138" spans="1:89" s="1" customFormat="1" ht="15" customHeight="1" x14ac:dyDescent="0.15">
      <c r="A138" s="372"/>
      <c r="B138" s="373"/>
      <c r="C138" s="43">
        <v>6</v>
      </c>
      <c r="D138" s="389" t="str">
        <f>IF(入力用!E202="","",入力用!E202)</f>
        <v/>
      </c>
      <c r="E138" s="390"/>
      <c r="F138" s="390"/>
      <c r="G138" s="390"/>
      <c r="H138" s="390"/>
      <c r="I138" s="390"/>
      <c r="J138" s="390"/>
      <c r="K138" s="391"/>
      <c r="L138" s="361" t="str">
        <f>IF($D138="","",入力用!F202)</f>
        <v/>
      </c>
      <c r="M138" s="362"/>
      <c r="N138" s="363" t="str">
        <f>IF($D138="","",入力用!T202)</f>
        <v/>
      </c>
      <c r="O138" s="364"/>
      <c r="P138" s="365" t="str">
        <f>IF($D138="","",入力用!U202)</f>
        <v/>
      </c>
      <c r="Q138" s="366"/>
      <c r="R138" s="361" t="str">
        <f>IF(入力用!V202="","",入力用!V202)</f>
        <v/>
      </c>
      <c r="S138" s="489"/>
      <c r="T138" s="372"/>
      <c r="U138" s="373"/>
      <c r="V138" s="43">
        <v>6</v>
      </c>
      <c r="W138" s="389" t="str">
        <f>IF(入力用!E208="","",入力用!E208)</f>
        <v/>
      </c>
      <c r="X138" s="390"/>
      <c r="Y138" s="390"/>
      <c r="Z138" s="390"/>
      <c r="AA138" s="390"/>
      <c r="AB138" s="390"/>
      <c r="AC138" s="390"/>
      <c r="AD138" s="391"/>
      <c r="AE138" s="361" t="str">
        <f>IF($W138="","",入力用!F208)</f>
        <v/>
      </c>
      <c r="AF138" s="362"/>
      <c r="AG138" s="363" t="str">
        <f>IF($W138="","",入力用!T208)</f>
        <v/>
      </c>
      <c r="AH138" s="364"/>
      <c r="AI138" s="365" t="str">
        <f>IF($W138="","",入力用!U208)</f>
        <v/>
      </c>
      <c r="AJ138" s="366"/>
      <c r="AK138" s="361" t="str">
        <f>IF(入力用!V208="","",入力用!V208)</f>
        <v/>
      </c>
      <c r="AL138" s="490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</row>
    <row r="139" spans="1:89" s="1" customFormat="1" ht="2.25" customHeight="1" x14ac:dyDescent="0.15">
      <c r="A139" s="48"/>
      <c r="B139" s="48"/>
      <c r="C139" s="49"/>
      <c r="D139" s="103"/>
      <c r="E139" s="103"/>
      <c r="F139" s="103"/>
      <c r="G139" s="103"/>
      <c r="H139" s="103"/>
      <c r="I139" s="103"/>
      <c r="J139" s="103"/>
      <c r="K139" s="103"/>
      <c r="L139" s="104"/>
      <c r="M139" s="104"/>
      <c r="N139" s="87"/>
      <c r="O139" s="87"/>
      <c r="P139" s="90"/>
      <c r="Q139" s="90"/>
      <c r="R139" s="50"/>
      <c r="S139" s="50"/>
      <c r="T139" s="48"/>
      <c r="U139" s="48"/>
      <c r="V139" s="49"/>
      <c r="W139" s="103"/>
      <c r="X139" s="103"/>
      <c r="Y139" s="103"/>
      <c r="Z139" s="103"/>
      <c r="AA139" s="103"/>
      <c r="AB139" s="103"/>
      <c r="AC139" s="103"/>
      <c r="AD139" s="103"/>
      <c r="AE139" s="104"/>
      <c r="AF139" s="104"/>
      <c r="AG139" s="87"/>
      <c r="AH139" s="87"/>
      <c r="AI139" s="90"/>
      <c r="AJ139" s="90"/>
      <c r="AK139" s="50"/>
      <c r="AL139" s="50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</row>
    <row r="140" spans="1:89" ht="17.25" customHeight="1" x14ac:dyDescent="0.15">
      <c r="A140" s="368">
        <v>33</v>
      </c>
      <c r="B140" s="369"/>
      <c r="C140" s="374" t="s">
        <v>80</v>
      </c>
      <c r="D140" s="375"/>
      <c r="E140" s="375"/>
      <c r="F140" s="376" t="str">
        <f>IF(入力用!$C209="","",入力用!$C209)</f>
        <v/>
      </c>
      <c r="G140" s="376"/>
      <c r="H140" s="376"/>
      <c r="I140" s="376"/>
      <c r="J140" s="376"/>
      <c r="K140" s="376"/>
      <c r="L140" s="376"/>
      <c r="M140" s="376"/>
      <c r="N140" s="376"/>
      <c r="O140" s="376"/>
      <c r="P140" s="376"/>
      <c r="Q140" s="376"/>
      <c r="R140" s="376"/>
      <c r="S140" s="377"/>
      <c r="T140" s="368">
        <v>34</v>
      </c>
      <c r="U140" s="369"/>
      <c r="V140" s="374" t="s">
        <v>80</v>
      </c>
      <c r="W140" s="375"/>
      <c r="X140" s="375"/>
      <c r="Y140" s="376" t="str">
        <f>IF(入力用!$C215="","",入力用!$C215)</f>
        <v/>
      </c>
      <c r="Z140" s="376"/>
      <c r="AA140" s="376"/>
      <c r="AB140" s="376"/>
      <c r="AC140" s="376"/>
      <c r="AD140" s="376"/>
      <c r="AE140" s="376"/>
      <c r="AF140" s="376"/>
      <c r="AG140" s="376"/>
      <c r="AH140" s="376"/>
      <c r="AI140" s="376"/>
      <c r="AJ140" s="376"/>
      <c r="AK140" s="376"/>
      <c r="AL140" s="377"/>
    </row>
    <row r="141" spans="1:89" ht="15" customHeight="1" x14ac:dyDescent="0.15">
      <c r="A141" s="370"/>
      <c r="B141" s="371"/>
      <c r="C141" s="41">
        <v>1</v>
      </c>
      <c r="D141" s="378" t="str">
        <f>IF(入力用!E209="","",入力用!E209)</f>
        <v/>
      </c>
      <c r="E141" s="379"/>
      <c r="F141" s="379"/>
      <c r="G141" s="379"/>
      <c r="H141" s="379"/>
      <c r="I141" s="379"/>
      <c r="J141" s="379"/>
      <c r="K141" s="380"/>
      <c r="L141" s="381" t="str">
        <f>IF($D141="","",入力用!F209)</f>
        <v/>
      </c>
      <c r="M141" s="382"/>
      <c r="N141" s="383" t="str">
        <f>IF($D141="","",入力用!T209)</f>
        <v/>
      </c>
      <c r="O141" s="384"/>
      <c r="P141" s="385" t="str">
        <f>IF($D141="","",入力用!U209)</f>
        <v/>
      </c>
      <c r="Q141" s="386"/>
      <c r="R141" s="387" t="str">
        <f>IF(入力用!V209="","",入力用!V209)</f>
        <v/>
      </c>
      <c r="S141" s="387"/>
      <c r="T141" s="370"/>
      <c r="U141" s="371"/>
      <c r="V141" s="41">
        <v>1</v>
      </c>
      <c r="W141" s="378" t="str">
        <f>IF(入力用!E215="","",入力用!E215)</f>
        <v/>
      </c>
      <c r="X141" s="379"/>
      <c r="Y141" s="379"/>
      <c r="Z141" s="379"/>
      <c r="AA141" s="379"/>
      <c r="AB141" s="379"/>
      <c r="AC141" s="379"/>
      <c r="AD141" s="380"/>
      <c r="AE141" s="381" t="str">
        <f>IF($W141="","",入力用!F215)</f>
        <v/>
      </c>
      <c r="AF141" s="382"/>
      <c r="AG141" s="383" t="str">
        <f>IF($W141="","",入力用!T215)</f>
        <v/>
      </c>
      <c r="AH141" s="384"/>
      <c r="AI141" s="385" t="str">
        <f>IF($W141="","",入力用!U215)</f>
        <v/>
      </c>
      <c r="AJ141" s="386"/>
      <c r="AK141" s="387" t="str">
        <f>IF(入力用!V215="","",入力用!V215)</f>
        <v/>
      </c>
      <c r="AL141" s="388"/>
    </row>
    <row r="142" spans="1:89" s="1" customFormat="1" ht="15" customHeight="1" x14ac:dyDescent="0.15">
      <c r="A142" s="370"/>
      <c r="B142" s="371"/>
      <c r="C142" s="41">
        <v>2</v>
      </c>
      <c r="D142" s="353" t="str">
        <f>IF(入力用!E210="","",入力用!E210)</f>
        <v/>
      </c>
      <c r="E142" s="354"/>
      <c r="F142" s="354"/>
      <c r="G142" s="354"/>
      <c r="H142" s="354"/>
      <c r="I142" s="354"/>
      <c r="J142" s="354"/>
      <c r="K142" s="355"/>
      <c r="L142" s="346" t="str">
        <f>IF($D142="","",入力用!F210)</f>
        <v/>
      </c>
      <c r="M142" s="347"/>
      <c r="N142" s="348" t="str">
        <f>IF($D142="","",入力用!T210)</f>
        <v/>
      </c>
      <c r="O142" s="349"/>
      <c r="P142" s="350" t="str">
        <f>IF($D142="","",入力用!U210)</f>
        <v/>
      </c>
      <c r="Q142" s="351"/>
      <c r="R142" s="346" t="str">
        <f>IF(入力用!V210="","",入力用!V210)</f>
        <v/>
      </c>
      <c r="S142" s="356"/>
      <c r="T142" s="370"/>
      <c r="U142" s="371"/>
      <c r="V142" s="41">
        <v>2</v>
      </c>
      <c r="W142" s="353" t="str">
        <f>IF(入力用!E216="","",入力用!E216)</f>
        <v/>
      </c>
      <c r="X142" s="354"/>
      <c r="Y142" s="354"/>
      <c r="Z142" s="354"/>
      <c r="AA142" s="354"/>
      <c r="AB142" s="354"/>
      <c r="AC142" s="354"/>
      <c r="AD142" s="355"/>
      <c r="AE142" s="346" t="str">
        <f>IF($W142="","",入力用!F216)</f>
        <v/>
      </c>
      <c r="AF142" s="347"/>
      <c r="AG142" s="348" t="str">
        <f>IF($W142="","",入力用!T216)</f>
        <v/>
      </c>
      <c r="AH142" s="349"/>
      <c r="AI142" s="350" t="str">
        <f>IF($W142="","",入力用!U216)</f>
        <v/>
      </c>
      <c r="AJ142" s="351"/>
      <c r="AK142" s="346" t="str">
        <f>IF(入力用!V216="","",入力用!V216)</f>
        <v/>
      </c>
      <c r="AL142" s="352"/>
      <c r="CB142"/>
      <c r="CC142"/>
      <c r="CD142"/>
      <c r="CE142"/>
      <c r="CF142"/>
      <c r="CG142"/>
      <c r="CH142"/>
      <c r="CI142"/>
      <c r="CJ142"/>
      <c r="CK142"/>
    </row>
    <row r="143" spans="1:89" s="1" customFormat="1" ht="15" customHeight="1" x14ac:dyDescent="0.15">
      <c r="A143" s="370"/>
      <c r="B143" s="371"/>
      <c r="C143" s="94">
        <v>3</v>
      </c>
      <c r="D143" s="353" t="str">
        <f>IF(入力用!E211="","",入力用!E211)</f>
        <v/>
      </c>
      <c r="E143" s="354"/>
      <c r="F143" s="354"/>
      <c r="G143" s="354"/>
      <c r="H143" s="354"/>
      <c r="I143" s="354"/>
      <c r="J143" s="354"/>
      <c r="K143" s="355"/>
      <c r="L143" s="346" t="str">
        <f>IF($D143="","",入力用!F211)</f>
        <v/>
      </c>
      <c r="M143" s="347"/>
      <c r="N143" s="348" t="str">
        <f>IF($D143="","",入力用!T211)</f>
        <v/>
      </c>
      <c r="O143" s="349"/>
      <c r="P143" s="350" t="str">
        <f>IF($D143="","",入力用!U211)</f>
        <v/>
      </c>
      <c r="Q143" s="351"/>
      <c r="R143" s="346" t="str">
        <f>IF(入力用!V211="","",入力用!V211)</f>
        <v/>
      </c>
      <c r="S143" s="356"/>
      <c r="T143" s="370"/>
      <c r="U143" s="371"/>
      <c r="V143" s="94">
        <v>3</v>
      </c>
      <c r="W143" s="353" t="str">
        <f>IF(入力用!E217="","",入力用!E217)</f>
        <v/>
      </c>
      <c r="X143" s="354"/>
      <c r="Y143" s="354"/>
      <c r="Z143" s="354"/>
      <c r="AA143" s="354"/>
      <c r="AB143" s="354"/>
      <c r="AC143" s="354"/>
      <c r="AD143" s="355"/>
      <c r="AE143" s="346" t="str">
        <f>IF($W143="","",入力用!F217)</f>
        <v/>
      </c>
      <c r="AF143" s="347"/>
      <c r="AG143" s="348" t="str">
        <f>IF($W143="","",入力用!T217)</f>
        <v/>
      </c>
      <c r="AH143" s="349"/>
      <c r="AI143" s="350" t="str">
        <f>IF($W143="","",入力用!U217)</f>
        <v/>
      </c>
      <c r="AJ143" s="351"/>
      <c r="AK143" s="346" t="str">
        <f>IF(入力用!V217="","",入力用!V217)</f>
        <v/>
      </c>
      <c r="AL143" s="352"/>
      <c r="CB143"/>
      <c r="CC143"/>
      <c r="CD143"/>
      <c r="CE143"/>
      <c r="CF143"/>
      <c r="CG143"/>
      <c r="CH143"/>
      <c r="CI143"/>
      <c r="CJ143"/>
      <c r="CK143"/>
    </row>
    <row r="144" spans="1:89" s="1" customFormat="1" ht="15" customHeight="1" x14ac:dyDescent="0.15">
      <c r="A144" s="370"/>
      <c r="B144" s="371"/>
      <c r="C144" s="42">
        <v>4</v>
      </c>
      <c r="D144" s="353" t="str">
        <f>IF(入力用!E212="","",入力用!E212)</f>
        <v/>
      </c>
      <c r="E144" s="354"/>
      <c r="F144" s="354"/>
      <c r="G144" s="354"/>
      <c r="H144" s="354"/>
      <c r="I144" s="354"/>
      <c r="J144" s="354"/>
      <c r="K144" s="355"/>
      <c r="L144" s="346" t="str">
        <f>IF($D144="","",入力用!F212)</f>
        <v/>
      </c>
      <c r="M144" s="347"/>
      <c r="N144" s="348" t="str">
        <f>IF($D144="","",入力用!T212)</f>
        <v/>
      </c>
      <c r="O144" s="349"/>
      <c r="P144" s="350" t="str">
        <f>IF($D144="","",入力用!U212)</f>
        <v/>
      </c>
      <c r="Q144" s="351"/>
      <c r="R144" s="346" t="str">
        <f>IF(入力用!V212="","",入力用!V212)</f>
        <v/>
      </c>
      <c r="S144" s="356"/>
      <c r="T144" s="370"/>
      <c r="U144" s="371"/>
      <c r="V144" s="42">
        <v>4</v>
      </c>
      <c r="W144" s="353" t="str">
        <f>IF(入力用!E218="","",入力用!E218)</f>
        <v/>
      </c>
      <c r="X144" s="354"/>
      <c r="Y144" s="354"/>
      <c r="Z144" s="354"/>
      <c r="AA144" s="354"/>
      <c r="AB144" s="354"/>
      <c r="AC144" s="354"/>
      <c r="AD144" s="355"/>
      <c r="AE144" s="346" t="str">
        <f>IF($W144="","",入力用!F218)</f>
        <v/>
      </c>
      <c r="AF144" s="347"/>
      <c r="AG144" s="348" t="str">
        <f>IF($W144="","",入力用!T218)</f>
        <v/>
      </c>
      <c r="AH144" s="349"/>
      <c r="AI144" s="350" t="str">
        <f>IF($W144="","",入力用!U218)</f>
        <v/>
      </c>
      <c r="AJ144" s="351"/>
      <c r="AK144" s="346" t="str">
        <f>IF(入力用!V218="","",入力用!V218)</f>
        <v/>
      </c>
      <c r="AL144" s="352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</row>
    <row r="145" spans="1:89" s="1" customFormat="1" ht="15" customHeight="1" x14ac:dyDescent="0.15">
      <c r="A145" s="370"/>
      <c r="B145" s="371"/>
      <c r="C145" s="42">
        <v>5</v>
      </c>
      <c r="D145" s="353" t="str">
        <f>IF(入力用!E213="","",入力用!E213)</f>
        <v/>
      </c>
      <c r="E145" s="354"/>
      <c r="F145" s="354"/>
      <c r="G145" s="354"/>
      <c r="H145" s="354"/>
      <c r="I145" s="354"/>
      <c r="J145" s="354"/>
      <c r="K145" s="355"/>
      <c r="L145" s="346" t="str">
        <f>IF($D145="","",入力用!F213)</f>
        <v/>
      </c>
      <c r="M145" s="347"/>
      <c r="N145" s="348" t="str">
        <f>IF($D145="","",入力用!T213)</f>
        <v/>
      </c>
      <c r="O145" s="349"/>
      <c r="P145" s="350" t="str">
        <f>IF($D145="","",入力用!U213)</f>
        <v/>
      </c>
      <c r="Q145" s="351"/>
      <c r="R145" s="346" t="str">
        <f>IF(入力用!V213="","",入力用!V213)</f>
        <v/>
      </c>
      <c r="S145" s="356"/>
      <c r="T145" s="370"/>
      <c r="U145" s="371"/>
      <c r="V145" s="42">
        <v>5</v>
      </c>
      <c r="W145" s="353" t="str">
        <f>IF(入力用!E219="","",入力用!E219)</f>
        <v/>
      </c>
      <c r="X145" s="354"/>
      <c r="Y145" s="354"/>
      <c r="Z145" s="354"/>
      <c r="AA145" s="354"/>
      <c r="AB145" s="354"/>
      <c r="AC145" s="354"/>
      <c r="AD145" s="355"/>
      <c r="AE145" s="346" t="str">
        <f>IF($W145="","",入力用!F219)</f>
        <v/>
      </c>
      <c r="AF145" s="347"/>
      <c r="AG145" s="348" t="str">
        <f>IF($W145="","",入力用!T219)</f>
        <v/>
      </c>
      <c r="AH145" s="349"/>
      <c r="AI145" s="350" t="str">
        <f>IF($W145="","",入力用!U219)</f>
        <v/>
      </c>
      <c r="AJ145" s="351"/>
      <c r="AK145" s="346" t="str">
        <f>IF(入力用!V219="","",入力用!V219)</f>
        <v/>
      </c>
      <c r="AL145" s="352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</row>
    <row r="146" spans="1:89" s="1" customFormat="1" ht="15" customHeight="1" x14ac:dyDescent="0.15">
      <c r="A146" s="372"/>
      <c r="B146" s="373"/>
      <c r="C146" s="43">
        <v>6</v>
      </c>
      <c r="D146" s="389" t="str">
        <f>IF(入力用!E214="","",入力用!E214)</f>
        <v/>
      </c>
      <c r="E146" s="390"/>
      <c r="F146" s="390"/>
      <c r="G146" s="390"/>
      <c r="H146" s="390"/>
      <c r="I146" s="390"/>
      <c r="J146" s="390"/>
      <c r="K146" s="391"/>
      <c r="L146" s="361" t="str">
        <f>IF($D146="","",入力用!F214)</f>
        <v/>
      </c>
      <c r="M146" s="362"/>
      <c r="N146" s="363" t="str">
        <f>IF($D146="","",入力用!T214)</f>
        <v/>
      </c>
      <c r="O146" s="364"/>
      <c r="P146" s="365" t="str">
        <f>IF($D146="","",入力用!U214)</f>
        <v/>
      </c>
      <c r="Q146" s="366"/>
      <c r="R146" s="361" t="str">
        <f>IF(入力用!V214="","",入力用!V214)</f>
        <v/>
      </c>
      <c r="S146" s="489"/>
      <c r="T146" s="372"/>
      <c r="U146" s="373"/>
      <c r="V146" s="43">
        <v>6</v>
      </c>
      <c r="W146" s="389" t="str">
        <f>IF(入力用!E220="","",入力用!E220)</f>
        <v/>
      </c>
      <c r="X146" s="390"/>
      <c r="Y146" s="390"/>
      <c r="Z146" s="390"/>
      <c r="AA146" s="390"/>
      <c r="AB146" s="390"/>
      <c r="AC146" s="390"/>
      <c r="AD146" s="391"/>
      <c r="AE146" s="361" t="str">
        <f>IF($W146="","",入力用!F220)</f>
        <v/>
      </c>
      <c r="AF146" s="362"/>
      <c r="AG146" s="363" t="str">
        <f>IF($W146="","",入力用!T220)</f>
        <v/>
      </c>
      <c r="AH146" s="364"/>
      <c r="AI146" s="365" t="str">
        <f>IF($W146="","",入力用!U220)</f>
        <v/>
      </c>
      <c r="AJ146" s="366"/>
      <c r="AK146" s="361" t="str">
        <f>IF(入力用!V220="","",入力用!V220)</f>
        <v/>
      </c>
      <c r="AL146" s="490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</row>
    <row r="147" spans="1:89" s="1" customFormat="1" ht="2.25" customHeight="1" x14ac:dyDescent="0.15">
      <c r="A147" s="44"/>
      <c r="B147" s="44"/>
      <c r="C147" s="45"/>
      <c r="D147" s="97"/>
      <c r="E147" s="97"/>
      <c r="F147" s="97"/>
      <c r="G147" s="97"/>
      <c r="H147" s="97"/>
      <c r="I147" s="97"/>
      <c r="J147" s="97"/>
      <c r="K147" s="97"/>
      <c r="L147" s="47"/>
      <c r="M147" s="47"/>
      <c r="N147" s="86"/>
      <c r="O147" s="86"/>
      <c r="P147" s="89"/>
      <c r="Q147" s="89"/>
      <c r="R147" s="46"/>
      <c r="S147" s="46"/>
      <c r="T147" s="44"/>
      <c r="U147" s="44"/>
      <c r="V147" s="45"/>
      <c r="W147" s="97"/>
      <c r="X147" s="97"/>
      <c r="Y147" s="97"/>
      <c r="Z147" s="97"/>
      <c r="AA147" s="97"/>
      <c r="AB147" s="97"/>
      <c r="AC147" s="97"/>
      <c r="AD147" s="97"/>
      <c r="AE147" s="47"/>
      <c r="AF147" s="47"/>
      <c r="AG147" s="86"/>
      <c r="AH147" s="86"/>
      <c r="AI147" s="89"/>
      <c r="AJ147" s="89"/>
      <c r="AK147" s="46"/>
      <c r="AL147" s="46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</row>
    <row r="148" spans="1:89" ht="17.25" customHeight="1" x14ac:dyDescent="0.15">
      <c r="A148" s="368">
        <v>35</v>
      </c>
      <c r="B148" s="369"/>
      <c r="C148" s="374" t="s">
        <v>80</v>
      </c>
      <c r="D148" s="375"/>
      <c r="E148" s="375"/>
      <c r="F148" s="376" t="str">
        <f>IF(入力用!$C221="","",入力用!$C221)</f>
        <v/>
      </c>
      <c r="G148" s="376"/>
      <c r="H148" s="376"/>
      <c r="I148" s="376"/>
      <c r="J148" s="376"/>
      <c r="K148" s="376"/>
      <c r="L148" s="376"/>
      <c r="M148" s="376"/>
      <c r="N148" s="376"/>
      <c r="O148" s="376"/>
      <c r="P148" s="376"/>
      <c r="Q148" s="376"/>
      <c r="R148" s="376"/>
      <c r="S148" s="377"/>
      <c r="T148" s="368">
        <v>36</v>
      </c>
      <c r="U148" s="369"/>
      <c r="V148" s="374" t="s">
        <v>80</v>
      </c>
      <c r="W148" s="375"/>
      <c r="X148" s="375"/>
      <c r="Y148" s="376" t="str">
        <f>IF(入力用!$C227="","",入力用!$C227)</f>
        <v/>
      </c>
      <c r="Z148" s="376"/>
      <c r="AA148" s="376"/>
      <c r="AB148" s="376"/>
      <c r="AC148" s="376"/>
      <c r="AD148" s="376"/>
      <c r="AE148" s="376"/>
      <c r="AF148" s="376"/>
      <c r="AG148" s="376"/>
      <c r="AH148" s="376"/>
      <c r="AI148" s="376"/>
      <c r="AJ148" s="376"/>
      <c r="AK148" s="376"/>
      <c r="AL148" s="377"/>
    </row>
    <row r="149" spans="1:89" ht="15" customHeight="1" x14ac:dyDescent="0.15">
      <c r="A149" s="370"/>
      <c r="B149" s="371"/>
      <c r="C149" s="41">
        <v>1</v>
      </c>
      <c r="D149" s="378" t="str">
        <f>IF(入力用!E221="","",入力用!E221)</f>
        <v/>
      </c>
      <c r="E149" s="379"/>
      <c r="F149" s="379"/>
      <c r="G149" s="379"/>
      <c r="H149" s="379"/>
      <c r="I149" s="379"/>
      <c r="J149" s="379"/>
      <c r="K149" s="380"/>
      <c r="L149" s="381" t="str">
        <f>IF($D149="","",入力用!F221)</f>
        <v/>
      </c>
      <c r="M149" s="382"/>
      <c r="N149" s="383" t="str">
        <f>IF($D149="","",入力用!T221)</f>
        <v/>
      </c>
      <c r="O149" s="384"/>
      <c r="P149" s="385" t="str">
        <f>IF($D149="","",入力用!U221)</f>
        <v/>
      </c>
      <c r="Q149" s="386"/>
      <c r="R149" s="387" t="str">
        <f>IF(入力用!V221="","",入力用!V221)</f>
        <v/>
      </c>
      <c r="S149" s="387"/>
      <c r="T149" s="370"/>
      <c r="U149" s="371"/>
      <c r="V149" s="41">
        <v>1</v>
      </c>
      <c r="W149" s="378" t="str">
        <f>IF(入力用!E227="","",入力用!E227)</f>
        <v/>
      </c>
      <c r="X149" s="379"/>
      <c r="Y149" s="379"/>
      <c r="Z149" s="379"/>
      <c r="AA149" s="379"/>
      <c r="AB149" s="379"/>
      <c r="AC149" s="379"/>
      <c r="AD149" s="380"/>
      <c r="AE149" s="381" t="str">
        <f>IF($W149="","",入力用!F227)</f>
        <v/>
      </c>
      <c r="AF149" s="382"/>
      <c r="AG149" s="383" t="str">
        <f>IF($W149="","",入力用!T227)</f>
        <v/>
      </c>
      <c r="AH149" s="384"/>
      <c r="AI149" s="385" t="str">
        <f>IF($W149="","",入力用!U227)</f>
        <v/>
      </c>
      <c r="AJ149" s="386"/>
      <c r="AK149" s="387" t="str">
        <f>IF(入力用!V227="","",入力用!V227)</f>
        <v/>
      </c>
      <c r="AL149" s="388"/>
    </row>
    <row r="150" spans="1:89" s="1" customFormat="1" ht="15" customHeight="1" x14ac:dyDescent="0.15">
      <c r="A150" s="370"/>
      <c r="B150" s="371"/>
      <c r="C150" s="41">
        <v>2</v>
      </c>
      <c r="D150" s="353" t="str">
        <f>IF(入力用!E222="","",入力用!E222)</f>
        <v/>
      </c>
      <c r="E150" s="354"/>
      <c r="F150" s="354"/>
      <c r="G150" s="354"/>
      <c r="H150" s="354"/>
      <c r="I150" s="354"/>
      <c r="J150" s="354"/>
      <c r="K150" s="355"/>
      <c r="L150" s="346" t="str">
        <f>IF($D150="","",入力用!F222)</f>
        <v/>
      </c>
      <c r="M150" s="347"/>
      <c r="N150" s="348" t="str">
        <f>IF($D150="","",入力用!T222)</f>
        <v/>
      </c>
      <c r="O150" s="349"/>
      <c r="P150" s="350" t="str">
        <f>IF($D150="","",入力用!U222)</f>
        <v/>
      </c>
      <c r="Q150" s="351"/>
      <c r="R150" s="346" t="str">
        <f>IF(入力用!V222="","",入力用!V222)</f>
        <v/>
      </c>
      <c r="S150" s="356"/>
      <c r="T150" s="370"/>
      <c r="U150" s="371"/>
      <c r="V150" s="41">
        <v>2</v>
      </c>
      <c r="W150" s="353" t="str">
        <f>IF(入力用!E228="","",入力用!E228)</f>
        <v/>
      </c>
      <c r="X150" s="354"/>
      <c r="Y150" s="354"/>
      <c r="Z150" s="354"/>
      <c r="AA150" s="354"/>
      <c r="AB150" s="354"/>
      <c r="AC150" s="354"/>
      <c r="AD150" s="355"/>
      <c r="AE150" s="346" t="str">
        <f>IF($W150="","",入力用!F228)</f>
        <v/>
      </c>
      <c r="AF150" s="347"/>
      <c r="AG150" s="348" t="str">
        <f>IF($W150="","",入力用!T228)</f>
        <v/>
      </c>
      <c r="AH150" s="349"/>
      <c r="AI150" s="350" t="str">
        <f>IF($W150="","",入力用!U228)</f>
        <v/>
      </c>
      <c r="AJ150" s="351"/>
      <c r="AK150" s="346" t="str">
        <f>IF(入力用!V228="","",入力用!V228)</f>
        <v/>
      </c>
      <c r="AL150" s="352"/>
      <c r="CB150"/>
      <c r="CC150"/>
      <c r="CD150"/>
      <c r="CE150"/>
      <c r="CF150"/>
      <c r="CG150"/>
      <c r="CH150"/>
      <c r="CI150"/>
      <c r="CJ150"/>
      <c r="CK150"/>
    </row>
    <row r="151" spans="1:89" s="1" customFormat="1" ht="15" customHeight="1" x14ac:dyDescent="0.15">
      <c r="A151" s="370"/>
      <c r="B151" s="371"/>
      <c r="C151" s="94">
        <v>3</v>
      </c>
      <c r="D151" s="353" t="str">
        <f>IF(入力用!E223="","",入力用!E223)</f>
        <v/>
      </c>
      <c r="E151" s="354"/>
      <c r="F151" s="354"/>
      <c r="G151" s="354"/>
      <c r="H151" s="354"/>
      <c r="I151" s="354"/>
      <c r="J151" s="354"/>
      <c r="K151" s="355"/>
      <c r="L151" s="346" t="str">
        <f>IF($D151="","",入力用!F223)</f>
        <v/>
      </c>
      <c r="M151" s="347"/>
      <c r="N151" s="348" t="str">
        <f>IF($D151="","",入力用!T223)</f>
        <v/>
      </c>
      <c r="O151" s="349"/>
      <c r="P151" s="350" t="str">
        <f>IF($D151="","",入力用!U223)</f>
        <v/>
      </c>
      <c r="Q151" s="351"/>
      <c r="R151" s="346" t="str">
        <f>IF(入力用!V223="","",入力用!V223)</f>
        <v/>
      </c>
      <c r="S151" s="356"/>
      <c r="T151" s="370"/>
      <c r="U151" s="371"/>
      <c r="V151" s="94">
        <v>3</v>
      </c>
      <c r="W151" s="353" t="str">
        <f>IF(入力用!E229="","",入力用!E229)</f>
        <v/>
      </c>
      <c r="X151" s="354"/>
      <c r="Y151" s="354"/>
      <c r="Z151" s="354"/>
      <c r="AA151" s="354"/>
      <c r="AB151" s="354"/>
      <c r="AC151" s="354"/>
      <c r="AD151" s="355"/>
      <c r="AE151" s="346" t="str">
        <f>IF($W151="","",入力用!F229)</f>
        <v/>
      </c>
      <c r="AF151" s="347"/>
      <c r="AG151" s="348" t="str">
        <f>IF($W151="","",入力用!T229)</f>
        <v/>
      </c>
      <c r="AH151" s="349"/>
      <c r="AI151" s="350" t="str">
        <f>IF($W151="","",入力用!U229)</f>
        <v/>
      </c>
      <c r="AJ151" s="351"/>
      <c r="AK151" s="346" t="str">
        <f>IF(入力用!V229="","",入力用!V229)</f>
        <v/>
      </c>
      <c r="AL151" s="352"/>
      <c r="CB151"/>
      <c r="CC151"/>
      <c r="CD151"/>
      <c r="CE151"/>
      <c r="CF151"/>
      <c r="CG151"/>
      <c r="CH151"/>
      <c r="CI151"/>
      <c r="CJ151"/>
      <c r="CK151"/>
    </row>
    <row r="152" spans="1:89" s="1" customFormat="1" ht="15" customHeight="1" x14ac:dyDescent="0.15">
      <c r="A152" s="370"/>
      <c r="B152" s="371"/>
      <c r="C152" s="42">
        <v>4</v>
      </c>
      <c r="D152" s="353" t="str">
        <f>IF(入力用!E224="","",入力用!E224)</f>
        <v/>
      </c>
      <c r="E152" s="354"/>
      <c r="F152" s="354"/>
      <c r="G152" s="354"/>
      <c r="H152" s="354"/>
      <c r="I152" s="354"/>
      <c r="J152" s="354"/>
      <c r="K152" s="355"/>
      <c r="L152" s="346" t="str">
        <f>IF($D152="","",入力用!F224)</f>
        <v/>
      </c>
      <c r="M152" s="347"/>
      <c r="N152" s="348" t="str">
        <f>IF($D152="","",入力用!T224)</f>
        <v/>
      </c>
      <c r="O152" s="349"/>
      <c r="P152" s="350" t="str">
        <f>IF($D152="","",入力用!U224)</f>
        <v/>
      </c>
      <c r="Q152" s="351"/>
      <c r="R152" s="346" t="str">
        <f>IF(入力用!V224="","",入力用!V224)</f>
        <v/>
      </c>
      <c r="S152" s="356"/>
      <c r="T152" s="370"/>
      <c r="U152" s="371"/>
      <c r="V152" s="42">
        <v>4</v>
      </c>
      <c r="W152" s="353" t="str">
        <f>IF(入力用!E230="","",入力用!E230)</f>
        <v/>
      </c>
      <c r="X152" s="354"/>
      <c r="Y152" s="354"/>
      <c r="Z152" s="354"/>
      <c r="AA152" s="354"/>
      <c r="AB152" s="354"/>
      <c r="AC152" s="354"/>
      <c r="AD152" s="355"/>
      <c r="AE152" s="346" t="str">
        <f>IF($W152="","",入力用!F230)</f>
        <v/>
      </c>
      <c r="AF152" s="347"/>
      <c r="AG152" s="348" t="str">
        <f>IF($W152="","",入力用!T230)</f>
        <v/>
      </c>
      <c r="AH152" s="349"/>
      <c r="AI152" s="350" t="str">
        <f>IF($W152="","",入力用!U230)</f>
        <v/>
      </c>
      <c r="AJ152" s="351"/>
      <c r="AK152" s="346" t="str">
        <f>IF(入力用!V230="","",入力用!V230)</f>
        <v/>
      </c>
      <c r="AL152" s="3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</row>
    <row r="153" spans="1:89" s="1" customFormat="1" ht="15" customHeight="1" x14ac:dyDescent="0.15">
      <c r="A153" s="370"/>
      <c r="B153" s="371"/>
      <c r="C153" s="42">
        <v>5</v>
      </c>
      <c r="D153" s="353" t="str">
        <f>IF(入力用!E225="","",入力用!E225)</f>
        <v/>
      </c>
      <c r="E153" s="354"/>
      <c r="F153" s="354"/>
      <c r="G153" s="354"/>
      <c r="H153" s="354"/>
      <c r="I153" s="354"/>
      <c r="J153" s="354"/>
      <c r="K153" s="355"/>
      <c r="L153" s="346" t="str">
        <f>IF($D153="","",入力用!F225)</f>
        <v/>
      </c>
      <c r="M153" s="347"/>
      <c r="N153" s="348" t="str">
        <f>IF($D153="","",入力用!T225)</f>
        <v/>
      </c>
      <c r="O153" s="349"/>
      <c r="P153" s="350" t="str">
        <f>IF($D153="","",入力用!U225)</f>
        <v/>
      </c>
      <c r="Q153" s="351"/>
      <c r="R153" s="346" t="str">
        <f>IF(入力用!V225="","",入力用!V225)</f>
        <v/>
      </c>
      <c r="S153" s="356"/>
      <c r="T153" s="370"/>
      <c r="U153" s="371"/>
      <c r="V153" s="42">
        <v>5</v>
      </c>
      <c r="W153" s="353" t="str">
        <f>IF(入力用!E231="","",入力用!E231)</f>
        <v/>
      </c>
      <c r="X153" s="354"/>
      <c r="Y153" s="354"/>
      <c r="Z153" s="354"/>
      <c r="AA153" s="354"/>
      <c r="AB153" s="354"/>
      <c r="AC153" s="354"/>
      <c r="AD153" s="355"/>
      <c r="AE153" s="346" t="str">
        <f>IF($W153="","",入力用!F231)</f>
        <v/>
      </c>
      <c r="AF153" s="347"/>
      <c r="AG153" s="348" t="str">
        <f>IF($W153="","",入力用!T231)</f>
        <v/>
      </c>
      <c r="AH153" s="349"/>
      <c r="AI153" s="350" t="str">
        <f>IF($W153="","",入力用!U231)</f>
        <v/>
      </c>
      <c r="AJ153" s="351"/>
      <c r="AK153" s="346" t="str">
        <f>IF(入力用!V231="","",入力用!V231)</f>
        <v/>
      </c>
      <c r="AL153" s="352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</row>
    <row r="154" spans="1:89" s="1" customFormat="1" ht="15" customHeight="1" x14ac:dyDescent="0.15">
      <c r="A154" s="372"/>
      <c r="B154" s="373"/>
      <c r="C154" s="43">
        <v>6</v>
      </c>
      <c r="D154" s="389" t="str">
        <f>IF(入力用!E226="","",入力用!E226)</f>
        <v/>
      </c>
      <c r="E154" s="390"/>
      <c r="F154" s="390"/>
      <c r="G154" s="390"/>
      <c r="H154" s="390"/>
      <c r="I154" s="390"/>
      <c r="J154" s="390"/>
      <c r="K154" s="391"/>
      <c r="L154" s="361" t="str">
        <f>IF($D154="","",入力用!F226)</f>
        <v/>
      </c>
      <c r="M154" s="362"/>
      <c r="N154" s="363" t="str">
        <f>IF($D154="","",入力用!T226)</f>
        <v/>
      </c>
      <c r="O154" s="364"/>
      <c r="P154" s="365" t="str">
        <f>IF($D154="","",入力用!U226)</f>
        <v/>
      </c>
      <c r="Q154" s="366"/>
      <c r="R154" s="361" t="str">
        <f>IF(入力用!V226="","",入力用!V226)</f>
        <v/>
      </c>
      <c r="S154" s="489"/>
      <c r="T154" s="372"/>
      <c r="U154" s="373"/>
      <c r="V154" s="43">
        <v>6</v>
      </c>
      <c r="W154" s="389" t="str">
        <f>IF(入力用!E232="","",入力用!E232)</f>
        <v/>
      </c>
      <c r="X154" s="390"/>
      <c r="Y154" s="390"/>
      <c r="Z154" s="390"/>
      <c r="AA154" s="390"/>
      <c r="AB154" s="390"/>
      <c r="AC154" s="390"/>
      <c r="AD154" s="391"/>
      <c r="AE154" s="361" t="str">
        <f>IF($W154="","",入力用!F232)</f>
        <v/>
      </c>
      <c r="AF154" s="362"/>
      <c r="AG154" s="363" t="str">
        <f>IF($W154="","",入力用!T232)</f>
        <v/>
      </c>
      <c r="AH154" s="364"/>
      <c r="AI154" s="365" t="str">
        <f>IF($W154="","",入力用!U232)</f>
        <v/>
      </c>
      <c r="AJ154" s="366"/>
      <c r="AK154" s="361" t="str">
        <f>IF(入力用!V232="","",入力用!V232)</f>
        <v/>
      </c>
      <c r="AL154" s="490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</row>
    <row r="155" spans="1:89" s="1" customFormat="1" ht="2.25" customHeight="1" x14ac:dyDescent="0.15">
      <c r="A155" s="48"/>
      <c r="B155" s="48"/>
      <c r="C155" s="49"/>
      <c r="D155" s="103"/>
      <c r="E155" s="103"/>
      <c r="F155" s="103"/>
      <c r="G155" s="103"/>
      <c r="H155" s="103"/>
      <c r="I155" s="103"/>
      <c r="J155" s="103"/>
      <c r="K155" s="103"/>
      <c r="L155" s="104"/>
      <c r="M155" s="104"/>
      <c r="N155" s="87"/>
      <c r="O155" s="87"/>
      <c r="P155" s="90"/>
      <c r="Q155" s="90"/>
      <c r="R155" s="50"/>
      <c r="S155" s="50"/>
      <c r="T155" s="48"/>
      <c r="U155" s="48"/>
      <c r="V155" s="49"/>
      <c r="W155" s="103"/>
      <c r="X155" s="103"/>
      <c r="Y155" s="103"/>
      <c r="Z155" s="103"/>
      <c r="AA155" s="103"/>
      <c r="AB155" s="103"/>
      <c r="AC155" s="103"/>
      <c r="AD155" s="103"/>
      <c r="AE155" s="104"/>
      <c r="AF155" s="104"/>
      <c r="AG155" s="87"/>
      <c r="AH155" s="87"/>
      <c r="AI155" s="90"/>
      <c r="AJ155" s="90"/>
      <c r="AK155" s="50"/>
      <c r="AL155" s="50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</row>
    <row r="156" spans="1:89" ht="17.25" customHeight="1" x14ac:dyDescent="0.15">
      <c r="A156" s="368">
        <v>37</v>
      </c>
      <c r="B156" s="369"/>
      <c r="C156" s="374" t="s">
        <v>80</v>
      </c>
      <c r="D156" s="375"/>
      <c r="E156" s="375"/>
      <c r="F156" s="376" t="str">
        <f>IF(入力用!$C233="","",入力用!$C233)</f>
        <v/>
      </c>
      <c r="G156" s="376"/>
      <c r="H156" s="376"/>
      <c r="I156" s="376"/>
      <c r="J156" s="376"/>
      <c r="K156" s="376"/>
      <c r="L156" s="376"/>
      <c r="M156" s="376"/>
      <c r="N156" s="376"/>
      <c r="O156" s="376"/>
      <c r="P156" s="376"/>
      <c r="Q156" s="376"/>
      <c r="R156" s="376"/>
      <c r="S156" s="377"/>
      <c r="T156" s="368">
        <v>38</v>
      </c>
      <c r="U156" s="369"/>
      <c r="V156" s="374" t="s">
        <v>80</v>
      </c>
      <c r="W156" s="375"/>
      <c r="X156" s="375"/>
      <c r="Y156" s="376" t="str">
        <f>IF(入力用!$C239="","",入力用!$C239)</f>
        <v/>
      </c>
      <c r="Z156" s="376"/>
      <c r="AA156" s="376"/>
      <c r="AB156" s="376"/>
      <c r="AC156" s="376"/>
      <c r="AD156" s="376"/>
      <c r="AE156" s="376"/>
      <c r="AF156" s="376"/>
      <c r="AG156" s="376"/>
      <c r="AH156" s="376"/>
      <c r="AI156" s="376"/>
      <c r="AJ156" s="376"/>
      <c r="AK156" s="376"/>
      <c r="AL156" s="377"/>
    </row>
    <row r="157" spans="1:89" ht="15" customHeight="1" x14ac:dyDescent="0.15">
      <c r="A157" s="370"/>
      <c r="B157" s="371"/>
      <c r="C157" s="41">
        <v>1</v>
      </c>
      <c r="D157" s="378" t="str">
        <f>IF(入力用!E233="","",入力用!E233)</f>
        <v/>
      </c>
      <c r="E157" s="379"/>
      <c r="F157" s="379"/>
      <c r="G157" s="379"/>
      <c r="H157" s="379"/>
      <c r="I157" s="379"/>
      <c r="J157" s="379"/>
      <c r="K157" s="380"/>
      <c r="L157" s="381" t="str">
        <f>IF($D157="","",入力用!F233)</f>
        <v/>
      </c>
      <c r="M157" s="382"/>
      <c r="N157" s="383" t="str">
        <f>IF($D157="","",入力用!T233)</f>
        <v/>
      </c>
      <c r="O157" s="384"/>
      <c r="P157" s="385" t="str">
        <f>IF($D157="","",入力用!U233)</f>
        <v/>
      </c>
      <c r="Q157" s="386"/>
      <c r="R157" s="387" t="str">
        <f>IF(入力用!V233="","",入力用!V233)</f>
        <v/>
      </c>
      <c r="S157" s="387"/>
      <c r="T157" s="370"/>
      <c r="U157" s="371"/>
      <c r="V157" s="41">
        <v>1</v>
      </c>
      <c r="W157" s="378" t="str">
        <f>IF(入力用!E239="","",入力用!E239)</f>
        <v/>
      </c>
      <c r="X157" s="379"/>
      <c r="Y157" s="379"/>
      <c r="Z157" s="379"/>
      <c r="AA157" s="379"/>
      <c r="AB157" s="379"/>
      <c r="AC157" s="379"/>
      <c r="AD157" s="380"/>
      <c r="AE157" s="381" t="str">
        <f>IF($W157="","",入力用!F239)</f>
        <v/>
      </c>
      <c r="AF157" s="382"/>
      <c r="AG157" s="383" t="str">
        <f>IF($W157="","",入力用!T239)</f>
        <v/>
      </c>
      <c r="AH157" s="384"/>
      <c r="AI157" s="385" t="str">
        <f>IF($W157="","",入力用!U239)</f>
        <v/>
      </c>
      <c r="AJ157" s="386"/>
      <c r="AK157" s="387" t="str">
        <f>IF(入力用!V239="","",入力用!V239)</f>
        <v/>
      </c>
      <c r="AL157" s="388"/>
    </row>
    <row r="158" spans="1:89" s="1" customFormat="1" ht="15" customHeight="1" x14ac:dyDescent="0.15">
      <c r="A158" s="370"/>
      <c r="B158" s="371"/>
      <c r="C158" s="41">
        <v>2</v>
      </c>
      <c r="D158" s="353" t="str">
        <f>IF(入力用!E234="","",入力用!E234)</f>
        <v/>
      </c>
      <c r="E158" s="354"/>
      <c r="F158" s="354"/>
      <c r="G158" s="354"/>
      <c r="H158" s="354"/>
      <c r="I158" s="354"/>
      <c r="J158" s="354"/>
      <c r="K158" s="355"/>
      <c r="L158" s="346" t="str">
        <f>IF($D158="","",入力用!F234)</f>
        <v/>
      </c>
      <c r="M158" s="347"/>
      <c r="N158" s="348" t="str">
        <f>IF($D158="","",入力用!T234)</f>
        <v/>
      </c>
      <c r="O158" s="349"/>
      <c r="P158" s="350" t="str">
        <f>IF($D158="","",入力用!U234)</f>
        <v/>
      </c>
      <c r="Q158" s="351"/>
      <c r="R158" s="346" t="str">
        <f>IF(入力用!V234="","",入力用!V234)</f>
        <v/>
      </c>
      <c r="S158" s="356"/>
      <c r="T158" s="370"/>
      <c r="U158" s="371"/>
      <c r="V158" s="41">
        <v>2</v>
      </c>
      <c r="W158" s="353" t="str">
        <f>IF(入力用!E240="","",入力用!E240)</f>
        <v/>
      </c>
      <c r="X158" s="354"/>
      <c r="Y158" s="354"/>
      <c r="Z158" s="354"/>
      <c r="AA158" s="354"/>
      <c r="AB158" s="354"/>
      <c r="AC158" s="354"/>
      <c r="AD158" s="355"/>
      <c r="AE158" s="346" t="str">
        <f>IF($W158="","",入力用!F240)</f>
        <v/>
      </c>
      <c r="AF158" s="347"/>
      <c r="AG158" s="348" t="str">
        <f>IF($W158="","",入力用!T240)</f>
        <v/>
      </c>
      <c r="AH158" s="349"/>
      <c r="AI158" s="350" t="str">
        <f>IF($W158="","",入力用!U240)</f>
        <v/>
      </c>
      <c r="AJ158" s="351"/>
      <c r="AK158" s="346" t="str">
        <f>IF(入力用!V240="","",入力用!V240)</f>
        <v/>
      </c>
      <c r="AL158" s="352"/>
      <c r="CB158"/>
      <c r="CC158"/>
      <c r="CD158"/>
      <c r="CE158"/>
      <c r="CF158"/>
      <c r="CG158"/>
      <c r="CH158"/>
      <c r="CI158"/>
      <c r="CJ158"/>
      <c r="CK158"/>
    </row>
    <row r="159" spans="1:89" s="1" customFormat="1" ht="15" customHeight="1" x14ac:dyDescent="0.15">
      <c r="A159" s="370"/>
      <c r="B159" s="371"/>
      <c r="C159" s="94">
        <v>3</v>
      </c>
      <c r="D159" s="353" t="str">
        <f>IF(入力用!E235="","",入力用!E235)</f>
        <v/>
      </c>
      <c r="E159" s="354"/>
      <c r="F159" s="354"/>
      <c r="G159" s="354"/>
      <c r="H159" s="354"/>
      <c r="I159" s="354"/>
      <c r="J159" s="354"/>
      <c r="K159" s="355"/>
      <c r="L159" s="346" t="str">
        <f>IF($D159="","",入力用!F235)</f>
        <v/>
      </c>
      <c r="M159" s="347"/>
      <c r="N159" s="348" t="str">
        <f>IF($D159="","",入力用!T235)</f>
        <v/>
      </c>
      <c r="O159" s="349"/>
      <c r="P159" s="350" t="str">
        <f>IF($D159="","",入力用!U235)</f>
        <v/>
      </c>
      <c r="Q159" s="351"/>
      <c r="R159" s="346" t="str">
        <f>IF(入力用!V235="","",入力用!V235)</f>
        <v/>
      </c>
      <c r="S159" s="356"/>
      <c r="T159" s="370"/>
      <c r="U159" s="371"/>
      <c r="V159" s="94">
        <v>3</v>
      </c>
      <c r="W159" s="353" t="str">
        <f>IF(入力用!E241="","",入力用!E241)</f>
        <v/>
      </c>
      <c r="X159" s="354"/>
      <c r="Y159" s="354"/>
      <c r="Z159" s="354"/>
      <c r="AA159" s="354"/>
      <c r="AB159" s="354"/>
      <c r="AC159" s="354"/>
      <c r="AD159" s="355"/>
      <c r="AE159" s="346" t="str">
        <f>IF($W159="","",入力用!F241)</f>
        <v/>
      </c>
      <c r="AF159" s="347"/>
      <c r="AG159" s="348" t="str">
        <f>IF($W159="","",入力用!T241)</f>
        <v/>
      </c>
      <c r="AH159" s="349"/>
      <c r="AI159" s="350" t="str">
        <f>IF($W159="","",入力用!U241)</f>
        <v/>
      </c>
      <c r="AJ159" s="351"/>
      <c r="AK159" s="346" t="str">
        <f>IF(入力用!V241="","",入力用!V241)</f>
        <v/>
      </c>
      <c r="AL159" s="352"/>
      <c r="CB159"/>
      <c r="CC159"/>
      <c r="CD159"/>
      <c r="CE159"/>
      <c r="CF159"/>
      <c r="CG159"/>
      <c r="CH159"/>
      <c r="CI159"/>
      <c r="CJ159"/>
      <c r="CK159"/>
    </row>
    <row r="160" spans="1:89" s="1" customFormat="1" ht="15" customHeight="1" x14ac:dyDescent="0.15">
      <c r="A160" s="370"/>
      <c r="B160" s="371"/>
      <c r="C160" s="42">
        <v>4</v>
      </c>
      <c r="D160" s="353" t="str">
        <f>IF(入力用!E236="","",入力用!E236)</f>
        <v/>
      </c>
      <c r="E160" s="354"/>
      <c r="F160" s="354"/>
      <c r="G160" s="354"/>
      <c r="H160" s="354"/>
      <c r="I160" s="354"/>
      <c r="J160" s="354"/>
      <c r="K160" s="355"/>
      <c r="L160" s="346" t="str">
        <f>IF($D160="","",入力用!F236)</f>
        <v/>
      </c>
      <c r="M160" s="347"/>
      <c r="N160" s="348" t="str">
        <f>IF($D160="","",入力用!T236)</f>
        <v/>
      </c>
      <c r="O160" s="349"/>
      <c r="P160" s="350" t="str">
        <f>IF($D160="","",入力用!U236)</f>
        <v/>
      </c>
      <c r="Q160" s="351"/>
      <c r="R160" s="346" t="str">
        <f>IF(入力用!V236="","",入力用!V236)</f>
        <v/>
      </c>
      <c r="S160" s="356"/>
      <c r="T160" s="370"/>
      <c r="U160" s="371"/>
      <c r="V160" s="42">
        <v>4</v>
      </c>
      <c r="W160" s="353" t="str">
        <f>IF(入力用!E242="","",入力用!E242)</f>
        <v/>
      </c>
      <c r="X160" s="354"/>
      <c r="Y160" s="354"/>
      <c r="Z160" s="354"/>
      <c r="AA160" s="354"/>
      <c r="AB160" s="354"/>
      <c r="AC160" s="354"/>
      <c r="AD160" s="355"/>
      <c r="AE160" s="346" t="str">
        <f>IF($W160="","",入力用!F242)</f>
        <v/>
      </c>
      <c r="AF160" s="347"/>
      <c r="AG160" s="348" t="str">
        <f>IF($W160="","",入力用!T242)</f>
        <v/>
      </c>
      <c r="AH160" s="349"/>
      <c r="AI160" s="350" t="str">
        <f>IF($W160="","",入力用!U242)</f>
        <v/>
      </c>
      <c r="AJ160" s="351"/>
      <c r="AK160" s="346" t="str">
        <f>IF(入力用!V242="","",入力用!V242)</f>
        <v/>
      </c>
      <c r="AL160" s="352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</row>
    <row r="161" spans="1:89" s="1" customFormat="1" ht="15" customHeight="1" x14ac:dyDescent="0.15">
      <c r="A161" s="370"/>
      <c r="B161" s="371"/>
      <c r="C161" s="42">
        <v>5</v>
      </c>
      <c r="D161" s="353" t="str">
        <f>IF(入力用!E237="","",入力用!E237)</f>
        <v/>
      </c>
      <c r="E161" s="354"/>
      <c r="F161" s="354"/>
      <c r="G161" s="354"/>
      <c r="H161" s="354"/>
      <c r="I161" s="354"/>
      <c r="J161" s="354"/>
      <c r="K161" s="355"/>
      <c r="L161" s="346" t="str">
        <f>IF($D161="","",入力用!F237)</f>
        <v/>
      </c>
      <c r="M161" s="347"/>
      <c r="N161" s="348" t="str">
        <f>IF($D161="","",入力用!T237)</f>
        <v/>
      </c>
      <c r="O161" s="349"/>
      <c r="P161" s="350" t="str">
        <f>IF($D161="","",入力用!U237)</f>
        <v/>
      </c>
      <c r="Q161" s="351"/>
      <c r="R161" s="346" t="str">
        <f>IF(入力用!V237="","",入力用!V237)</f>
        <v/>
      </c>
      <c r="S161" s="356"/>
      <c r="T161" s="370"/>
      <c r="U161" s="371"/>
      <c r="V161" s="42">
        <v>5</v>
      </c>
      <c r="W161" s="353" t="str">
        <f>IF(入力用!E243="","",入力用!E243)</f>
        <v/>
      </c>
      <c r="X161" s="354"/>
      <c r="Y161" s="354"/>
      <c r="Z161" s="354"/>
      <c r="AA161" s="354"/>
      <c r="AB161" s="354"/>
      <c r="AC161" s="354"/>
      <c r="AD161" s="355"/>
      <c r="AE161" s="346" t="str">
        <f>IF($W161="","",入力用!F243)</f>
        <v/>
      </c>
      <c r="AF161" s="347"/>
      <c r="AG161" s="348" t="str">
        <f>IF($W161="","",入力用!T243)</f>
        <v/>
      </c>
      <c r="AH161" s="349"/>
      <c r="AI161" s="350" t="str">
        <f>IF($W161="","",入力用!U243)</f>
        <v/>
      </c>
      <c r="AJ161" s="351"/>
      <c r="AK161" s="346" t="str">
        <f>IF(入力用!V243="","",入力用!V243)</f>
        <v/>
      </c>
      <c r="AL161" s="352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</row>
    <row r="162" spans="1:89" s="1" customFormat="1" ht="15" customHeight="1" x14ac:dyDescent="0.15">
      <c r="A162" s="372"/>
      <c r="B162" s="373"/>
      <c r="C162" s="43">
        <v>6</v>
      </c>
      <c r="D162" s="389" t="str">
        <f>IF(入力用!E238="","",入力用!E238)</f>
        <v/>
      </c>
      <c r="E162" s="390"/>
      <c r="F162" s="390"/>
      <c r="G162" s="390"/>
      <c r="H162" s="390"/>
      <c r="I162" s="390"/>
      <c r="J162" s="390"/>
      <c r="K162" s="391"/>
      <c r="L162" s="361" t="str">
        <f>IF($D162="","",入力用!F238)</f>
        <v/>
      </c>
      <c r="M162" s="362"/>
      <c r="N162" s="363" t="str">
        <f>IF($D162="","",入力用!T238)</f>
        <v/>
      </c>
      <c r="O162" s="364"/>
      <c r="P162" s="365" t="str">
        <f>IF($D162="","",入力用!U238)</f>
        <v/>
      </c>
      <c r="Q162" s="366"/>
      <c r="R162" s="361" t="str">
        <f>IF(入力用!V238="","",入力用!V238)</f>
        <v/>
      </c>
      <c r="S162" s="489"/>
      <c r="T162" s="372"/>
      <c r="U162" s="373"/>
      <c r="V162" s="43">
        <v>6</v>
      </c>
      <c r="W162" s="389" t="str">
        <f>IF(入力用!E244="","",入力用!E244)</f>
        <v/>
      </c>
      <c r="X162" s="390"/>
      <c r="Y162" s="390"/>
      <c r="Z162" s="390"/>
      <c r="AA162" s="390"/>
      <c r="AB162" s="390"/>
      <c r="AC162" s="390"/>
      <c r="AD162" s="391"/>
      <c r="AE162" s="361" t="str">
        <f>IF($W162="","",入力用!F244)</f>
        <v/>
      </c>
      <c r="AF162" s="362"/>
      <c r="AG162" s="363" t="str">
        <f>IF($W162="","",入力用!T244)</f>
        <v/>
      </c>
      <c r="AH162" s="364"/>
      <c r="AI162" s="365" t="str">
        <f>IF($W162="","",入力用!U244)</f>
        <v/>
      </c>
      <c r="AJ162" s="366"/>
      <c r="AK162" s="361" t="str">
        <f>IF(入力用!V244="","",入力用!V244)</f>
        <v/>
      </c>
      <c r="AL162" s="490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</row>
    <row r="163" spans="1:89" s="1" customFormat="1" ht="2.25" customHeight="1" x14ac:dyDescent="0.15">
      <c r="A163" s="44"/>
      <c r="B163" s="44"/>
      <c r="C163" s="45"/>
      <c r="D163" s="97"/>
      <c r="E163" s="97"/>
      <c r="F163" s="97"/>
      <c r="G163" s="97"/>
      <c r="H163" s="97"/>
      <c r="I163" s="97"/>
      <c r="J163" s="97"/>
      <c r="K163" s="97"/>
      <c r="L163" s="47"/>
      <c r="M163" s="47"/>
      <c r="N163" s="86"/>
      <c r="O163" s="86"/>
      <c r="P163" s="89"/>
      <c r="Q163" s="89"/>
      <c r="R163" s="46"/>
      <c r="S163" s="46"/>
      <c r="T163" s="44"/>
      <c r="U163" s="44"/>
      <c r="V163" s="45"/>
      <c r="W163" s="97"/>
      <c r="X163" s="97"/>
      <c r="Y163" s="97"/>
      <c r="Z163" s="97"/>
      <c r="AA163" s="97"/>
      <c r="AB163" s="97"/>
      <c r="AC163" s="97"/>
      <c r="AD163" s="97"/>
      <c r="AE163" s="47"/>
      <c r="AF163" s="47"/>
      <c r="AG163" s="86"/>
      <c r="AH163" s="86"/>
      <c r="AI163" s="89"/>
      <c r="AJ163" s="89"/>
      <c r="AK163" s="46"/>
      <c r="AL163" s="46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</row>
    <row r="164" spans="1:89" ht="17.25" customHeight="1" x14ac:dyDescent="0.15">
      <c r="A164" s="368">
        <v>39</v>
      </c>
      <c r="B164" s="369"/>
      <c r="C164" s="374" t="s">
        <v>80</v>
      </c>
      <c r="D164" s="375"/>
      <c r="E164" s="375"/>
      <c r="F164" s="376" t="str">
        <f>IF(入力用!$C245="","",入力用!$C245)</f>
        <v/>
      </c>
      <c r="G164" s="376"/>
      <c r="H164" s="376"/>
      <c r="I164" s="376"/>
      <c r="J164" s="376"/>
      <c r="K164" s="376"/>
      <c r="L164" s="376"/>
      <c r="M164" s="376"/>
      <c r="N164" s="376"/>
      <c r="O164" s="376"/>
      <c r="P164" s="376"/>
      <c r="Q164" s="376"/>
      <c r="R164" s="376"/>
      <c r="S164" s="377"/>
      <c r="T164" s="368">
        <v>40</v>
      </c>
      <c r="U164" s="369"/>
      <c r="V164" s="374" t="s">
        <v>80</v>
      </c>
      <c r="W164" s="375"/>
      <c r="X164" s="375"/>
      <c r="Y164" s="376" t="str">
        <f>IF(入力用!$C251="","",入力用!$C251)</f>
        <v/>
      </c>
      <c r="Z164" s="376"/>
      <c r="AA164" s="376"/>
      <c r="AB164" s="376"/>
      <c r="AC164" s="376"/>
      <c r="AD164" s="376"/>
      <c r="AE164" s="376"/>
      <c r="AF164" s="376"/>
      <c r="AG164" s="376"/>
      <c r="AH164" s="376"/>
      <c r="AI164" s="376"/>
      <c r="AJ164" s="376"/>
      <c r="AK164" s="376"/>
      <c r="AL164" s="377"/>
    </row>
    <row r="165" spans="1:89" ht="15" customHeight="1" x14ac:dyDescent="0.15">
      <c r="A165" s="370"/>
      <c r="B165" s="371"/>
      <c r="C165" s="41">
        <v>1</v>
      </c>
      <c r="D165" s="378" t="str">
        <f>IF(入力用!E245="","",入力用!E245)</f>
        <v/>
      </c>
      <c r="E165" s="379"/>
      <c r="F165" s="379"/>
      <c r="G165" s="379"/>
      <c r="H165" s="379"/>
      <c r="I165" s="379"/>
      <c r="J165" s="379"/>
      <c r="K165" s="380"/>
      <c r="L165" s="381" t="str">
        <f>IF($D165="","",入力用!F245)</f>
        <v/>
      </c>
      <c r="M165" s="382"/>
      <c r="N165" s="383" t="str">
        <f>IF($D165="","",入力用!T245)</f>
        <v/>
      </c>
      <c r="O165" s="384"/>
      <c r="P165" s="385" t="str">
        <f>IF($D165="","",入力用!U245)</f>
        <v/>
      </c>
      <c r="Q165" s="386"/>
      <c r="R165" s="387" t="str">
        <f>IF(入力用!V245="","",入力用!V245)</f>
        <v/>
      </c>
      <c r="S165" s="387"/>
      <c r="T165" s="370"/>
      <c r="U165" s="371"/>
      <c r="V165" s="41">
        <v>1</v>
      </c>
      <c r="W165" s="378" t="str">
        <f>IF(入力用!E251="","",入力用!E251)</f>
        <v/>
      </c>
      <c r="X165" s="379"/>
      <c r="Y165" s="379"/>
      <c r="Z165" s="379"/>
      <c r="AA165" s="379"/>
      <c r="AB165" s="379"/>
      <c r="AC165" s="379"/>
      <c r="AD165" s="380"/>
      <c r="AE165" s="381" t="str">
        <f>IF($W165="","",入力用!F251)</f>
        <v/>
      </c>
      <c r="AF165" s="382"/>
      <c r="AG165" s="383" t="str">
        <f>IF($W165="","",入力用!T251)</f>
        <v/>
      </c>
      <c r="AH165" s="384"/>
      <c r="AI165" s="385" t="str">
        <f>IF($W165="","",入力用!U251)</f>
        <v/>
      </c>
      <c r="AJ165" s="386"/>
      <c r="AK165" s="387" t="str">
        <f>IF(入力用!V251="","",入力用!V251)</f>
        <v/>
      </c>
      <c r="AL165" s="388"/>
    </row>
    <row r="166" spans="1:89" s="1" customFormat="1" ht="15" customHeight="1" x14ac:dyDescent="0.15">
      <c r="A166" s="370"/>
      <c r="B166" s="371"/>
      <c r="C166" s="41">
        <v>2</v>
      </c>
      <c r="D166" s="353" t="str">
        <f>IF(入力用!E246="","",入力用!E246)</f>
        <v/>
      </c>
      <c r="E166" s="354"/>
      <c r="F166" s="354"/>
      <c r="G166" s="354"/>
      <c r="H166" s="354"/>
      <c r="I166" s="354"/>
      <c r="J166" s="354"/>
      <c r="K166" s="355"/>
      <c r="L166" s="346" t="str">
        <f>IF($D166="","",入力用!F246)</f>
        <v/>
      </c>
      <c r="M166" s="347"/>
      <c r="N166" s="348" t="str">
        <f>IF($D166="","",入力用!T246)</f>
        <v/>
      </c>
      <c r="O166" s="349"/>
      <c r="P166" s="350" t="str">
        <f>IF($D166="","",入力用!U246)</f>
        <v/>
      </c>
      <c r="Q166" s="351"/>
      <c r="R166" s="346" t="str">
        <f>IF(入力用!V246="","",入力用!V246)</f>
        <v/>
      </c>
      <c r="S166" s="356"/>
      <c r="T166" s="370"/>
      <c r="U166" s="371"/>
      <c r="V166" s="41">
        <v>2</v>
      </c>
      <c r="W166" s="353" t="str">
        <f>IF(入力用!E252="","",入力用!E252)</f>
        <v/>
      </c>
      <c r="X166" s="354"/>
      <c r="Y166" s="354"/>
      <c r="Z166" s="354"/>
      <c r="AA166" s="354"/>
      <c r="AB166" s="354"/>
      <c r="AC166" s="354"/>
      <c r="AD166" s="355"/>
      <c r="AE166" s="346" t="str">
        <f>IF($W166="","",入力用!F252)</f>
        <v/>
      </c>
      <c r="AF166" s="347"/>
      <c r="AG166" s="348" t="str">
        <f>IF($W166="","",入力用!T252)</f>
        <v/>
      </c>
      <c r="AH166" s="349"/>
      <c r="AI166" s="350" t="str">
        <f>IF($W166="","",入力用!U252)</f>
        <v/>
      </c>
      <c r="AJ166" s="351"/>
      <c r="AK166" s="346" t="str">
        <f>IF(入力用!V252="","",入力用!V252)</f>
        <v/>
      </c>
      <c r="AL166" s="352"/>
      <c r="CB166"/>
      <c r="CC166"/>
      <c r="CD166"/>
      <c r="CE166"/>
      <c r="CF166"/>
      <c r="CG166"/>
      <c r="CH166"/>
      <c r="CI166"/>
      <c r="CJ166"/>
      <c r="CK166"/>
    </row>
    <row r="167" spans="1:89" s="1" customFormat="1" ht="15" customHeight="1" x14ac:dyDescent="0.15">
      <c r="A167" s="370"/>
      <c r="B167" s="371"/>
      <c r="C167" s="94">
        <v>3</v>
      </c>
      <c r="D167" s="353" t="str">
        <f>IF(入力用!E247="","",入力用!E247)</f>
        <v/>
      </c>
      <c r="E167" s="354"/>
      <c r="F167" s="354"/>
      <c r="G167" s="354"/>
      <c r="H167" s="354"/>
      <c r="I167" s="354"/>
      <c r="J167" s="354"/>
      <c r="K167" s="355"/>
      <c r="L167" s="346" t="str">
        <f>IF($D167="","",入力用!F247)</f>
        <v/>
      </c>
      <c r="M167" s="347"/>
      <c r="N167" s="348" t="str">
        <f>IF($D167="","",入力用!T247)</f>
        <v/>
      </c>
      <c r="O167" s="349"/>
      <c r="P167" s="350" t="str">
        <f>IF($D167="","",入力用!U247)</f>
        <v/>
      </c>
      <c r="Q167" s="351"/>
      <c r="R167" s="346" t="str">
        <f>IF(入力用!V247="","",入力用!V247)</f>
        <v/>
      </c>
      <c r="S167" s="356"/>
      <c r="T167" s="370"/>
      <c r="U167" s="371"/>
      <c r="V167" s="94">
        <v>3</v>
      </c>
      <c r="W167" s="353" t="str">
        <f>IF(入力用!E253="","",入力用!E253)</f>
        <v/>
      </c>
      <c r="X167" s="354"/>
      <c r="Y167" s="354"/>
      <c r="Z167" s="354"/>
      <c r="AA167" s="354"/>
      <c r="AB167" s="354"/>
      <c r="AC167" s="354"/>
      <c r="AD167" s="355"/>
      <c r="AE167" s="346" t="str">
        <f>IF($W167="","",入力用!F253)</f>
        <v/>
      </c>
      <c r="AF167" s="347"/>
      <c r="AG167" s="348" t="str">
        <f>IF($W167="","",入力用!T253)</f>
        <v/>
      </c>
      <c r="AH167" s="349"/>
      <c r="AI167" s="350" t="str">
        <f>IF($W167="","",入力用!U253)</f>
        <v/>
      </c>
      <c r="AJ167" s="351"/>
      <c r="AK167" s="346" t="str">
        <f>IF(入力用!V253="","",入力用!V253)</f>
        <v/>
      </c>
      <c r="AL167" s="352"/>
      <c r="CB167"/>
      <c r="CC167"/>
      <c r="CD167"/>
      <c r="CE167"/>
      <c r="CF167"/>
      <c r="CG167"/>
      <c r="CH167"/>
      <c r="CI167"/>
      <c r="CJ167"/>
      <c r="CK167"/>
    </row>
    <row r="168" spans="1:89" s="1" customFormat="1" ht="15" customHeight="1" x14ac:dyDescent="0.15">
      <c r="A168" s="370"/>
      <c r="B168" s="371"/>
      <c r="C168" s="42">
        <v>4</v>
      </c>
      <c r="D168" s="353" t="str">
        <f>IF(入力用!E248="","",入力用!E248)</f>
        <v/>
      </c>
      <c r="E168" s="354"/>
      <c r="F168" s="354"/>
      <c r="G168" s="354"/>
      <c r="H168" s="354"/>
      <c r="I168" s="354"/>
      <c r="J168" s="354"/>
      <c r="K168" s="355"/>
      <c r="L168" s="346" t="str">
        <f>IF($D168="","",入力用!F248)</f>
        <v/>
      </c>
      <c r="M168" s="347"/>
      <c r="N168" s="348" t="str">
        <f>IF($D168="","",入力用!T248)</f>
        <v/>
      </c>
      <c r="O168" s="349"/>
      <c r="P168" s="350" t="str">
        <f>IF($D168="","",入力用!U248)</f>
        <v/>
      </c>
      <c r="Q168" s="351"/>
      <c r="R168" s="346" t="str">
        <f>IF(入力用!V248="","",入力用!V248)</f>
        <v/>
      </c>
      <c r="S168" s="356"/>
      <c r="T168" s="370"/>
      <c r="U168" s="371"/>
      <c r="V168" s="42">
        <v>4</v>
      </c>
      <c r="W168" s="353" t="str">
        <f>IF(入力用!E254="","",入力用!E254)</f>
        <v/>
      </c>
      <c r="X168" s="354"/>
      <c r="Y168" s="354"/>
      <c r="Z168" s="354"/>
      <c r="AA168" s="354"/>
      <c r="AB168" s="354"/>
      <c r="AC168" s="354"/>
      <c r="AD168" s="355"/>
      <c r="AE168" s="346" t="str">
        <f>IF($W168="","",入力用!F254)</f>
        <v/>
      </c>
      <c r="AF168" s="347"/>
      <c r="AG168" s="348" t="str">
        <f>IF($W168="","",入力用!T254)</f>
        <v/>
      </c>
      <c r="AH168" s="349"/>
      <c r="AI168" s="350" t="str">
        <f>IF($W168="","",入力用!U254)</f>
        <v/>
      </c>
      <c r="AJ168" s="351"/>
      <c r="AK168" s="346" t="str">
        <f>IF(入力用!V254="","",入力用!V254)</f>
        <v/>
      </c>
      <c r="AL168" s="352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</row>
    <row r="169" spans="1:89" s="1" customFormat="1" ht="15" customHeight="1" x14ac:dyDescent="0.15">
      <c r="A169" s="370"/>
      <c r="B169" s="371"/>
      <c r="C169" s="42">
        <v>5</v>
      </c>
      <c r="D169" s="357" t="str">
        <f>IF(入力用!E249="","",入力用!E249)</f>
        <v/>
      </c>
      <c r="E169" s="358"/>
      <c r="F169" s="358"/>
      <c r="G169" s="358"/>
      <c r="H169" s="358"/>
      <c r="I169" s="358"/>
      <c r="J169" s="358"/>
      <c r="K169" s="359"/>
      <c r="L169" s="339" t="str">
        <f>IF($D169="","",入力用!F249)</f>
        <v/>
      </c>
      <c r="M169" s="340"/>
      <c r="N169" s="341" t="str">
        <f>IF($D169="","",入力用!T249)</f>
        <v/>
      </c>
      <c r="O169" s="342"/>
      <c r="P169" s="343" t="str">
        <f>IF($D169="","",入力用!U249)</f>
        <v/>
      </c>
      <c r="Q169" s="344"/>
      <c r="R169" s="346" t="str">
        <f>IF(入力用!V249="","",入力用!V249)</f>
        <v/>
      </c>
      <c r="S169" s="356"/>
      <c r="T169" s="370"/>
      <c r="U169" s="371"/>
      <c r="V169" s="42">
        <v>5</v>
      </c>
      <c r="W169" s="357" t="str">
        <f>IF(入力用!E255="","",入力用!E255)</f>
        <v/>
      </c>
      <c r="X169" s="358"/>
      <c r="Y169" s="358"/>
      <c r="Z169" s="358"/>
      <c r="AA169" s="358"/>
      <c r="AB169" s="358"/>
      <c r="AC169" s="358"/>
      <c r="AD169" s="359"/>
      <c r="AE169" s="339" t="str">
        <f>IF($W169="","",入力用!F255)</f>
        <v/>
      </c>
      <c r="AF169" s="340"/>
      <c r="AG169" s="341" t="str">
        <f>IF($W169="","",入力用!T255)</f>
        <v/>
      </c>
      <c r="AH169" s="342"/>
      <c r="AI169" s="343" t="str">
        <f>IF($W169="","",入力用!U255)</f>
        <v/>
      </c>
      <c r="AJ169" s="344"/>
      <c r="AK169" s="346" t="str">
        <f>IF(入力用!V255="","",入力用!V255)</f>
        <v/>
      </c>
      <c r="AL169" s="352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</row>
    <row r="170" spans="1:89" s="1" customFormat="1" ht="15" customHeight="1" x14ac:dyDescent="0.15">
      <c r="A170" s="372"/>
      <c r="B170" s="373"/>
      <c r="C170" s="43">
        <v>6</v>
      </c>
      <c r="D170" s="329" t="str">
        <f>IF(入力用!E250="","",入力用!E250)</f>
        <v/>
      </c>
      <c r="E170" s="330"/>
      <c r="F170" s="330"/>
      <c r="G170" s="330"/>
      <c r="H170" s="330"/>
      <c r="I170" s="330"/>
      <c r="J170" s="330"/>
      <c r="K170" s="331"/>
      <c r="L170" s="332" t="str">
        <f>IF($D170="","",入力用!F250)</f>
        <v/>
      </c>
      <c r="M170" s="333"/>
      <c r="N170" s="334" t="str">
        <f>IF($D170="","",入力用!T250)</f>
        <v/>
      </c>
      <c r="O170" s="335"/>
      <c r="P170" s="336" t="str">
        <f>IF($D170="","",入力用!U250)</f>
        <v/>
      </c>
      <c r="Q170" s="337"/>
      <c r="R170" s="361" t="str">
        <f>IF(入力用!V250="","",入力用!V250)</f>
        <v/>
      </c>
      <c r="S170" s="489"/>
      <c r="T170" s="372"/>
      <c r="U170" s="373"/>
      <c r="V170" s="43">
        <v>6</v>
      </c>
      <c r="W170" s="329" t="str">
        <f>IF(入力用!E256="","",入力用!E256)</f>
        <v/>
      </c>
      <c r="X170" s="330"/>
      <c r="Y170" s="330"/>
      <c r="Z170" s="330"/>
      <c r="AA170" s="330"/>
      <c r="AB170" s="330"/>
      <c r="AC170" s="330"/>
      <c r="AD170" s="331"/>
      <c r="AE170" s="332" t="str">
        <f>IF($W170="","",入力用!F256)</f>
        <v/>
      </c>
      <c r="AF170" s="333"/>
      <c r="AG170" s="334" t="str">
        <f>IF($W170="","",入力用!T256)</f>
        <v/>
      </c>
      <c r="AH170" s="335"/>
      <c r="AI170" s="336" t="str">
        <f>IF($W170="","",入力用!U256)</f>
        <v/>
      </c>
      <c r="AJ170" s="337"/>
      <c r="AK170" s="361" t="str">
        <f>IF(入力用!V256="","",入力用!V256)</f>
        <v/>
      </c>
      <c r="AL170" s="49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</row>
    <row r="171" spans="1:89" ht="2.25" customHeight="1" x14ac:dyDescent="0.15">
      <c r="A171" s="8"/>
      <c r="B171" s="8"/>
      <c r="C171" s="8"/>
      <c r="D171" s="99"/>
      <c r="E171" s="99"/>
      <c r="F171" s="99"/>
      <c r="G171" s="99"/>
      <c r="H171" s="99"/>
      <c r="I171" s="99"/>
      <c r="J171" s="99"/>
      <c r="K171" s="99"/>
      <c r="L171" s="8"/>
      <c r="M171" s="8"/>
      <c r="N171" s="85"/>
      <c r="O171" s="85"/>
      <c r="P171" s="91"/>
      <c r="Q171" s="91"/>
      <c r="R171" s="8"/>
      <c r="S171" s="8"/>
      <c r="T171" s="8"/>
      <c r="U171" s="8"/>
      <c r="V171" s="8"/>
      <c r="W171" s="99"/>
      <c r="X171" s="99"/>
      <c r="Y171" s="99"/>
      <c r="Z171" s="99"/>
      <c r="AA171" s="99"/>
      <c r="AB171" s="99"/>
      <c r="AC171" s="99"/>
      <c r="AD171" s="99"/>
      <c r="AE171" s="8"/>
      <c r="AF171" s="8"/>
      <c r="AG171" s="85"/>
      <c r="AH171" s="85"/>
      <c r="AI171" s="91"/>
      <c r="AJ171" s="91"/>
      <c r="AK171" s="8"/>
      <c r="AL171" s="8"/>
    </row>
    <row r="172" spans="1:89" x14ac:dyDescent="0.15">
      <c r="D172" s="9"/>
      <c r="E172" s="9"/>
      <c r="F172" s="9"/>
      <c r="G172" s="9"/>
      <c r="H172" s="9"/>
      <c r="I172" s="9"/>
      <c r="J172" s="9"/>
      <c r="K172" s="9"/>
      <c r="P172" s="88"/>
      <c r="Q172" s="88"/>
    </row>
  </sheetData>
  <sheetProtection algorithmName="SHA-512" hashValue="ufvcjN9pS1lfZ/DdGDsE+/eOkCo2+N5r64s9LNcL42WxEYkaGYqq0afdqeNpenqqPhJNN43IAV+3KIxySG79hQ==" saltValue="dgGWFt9l1BkNE8xABTdyOw==" spinCount="100000" sheet="1" objects="1" scenarios="1" selectLockedCells="1"/>
  <mergeCells count="1380">
    <mergeCell ref="A6:C7"/>
    <mergeCell ref="D6:F7"/>
    <mergeCell ref="G6:I7"/>
    <mergeCell ref="J6:L7"/>
    <mergeCell ref="M6:N7"/>
    <mergeCell ref="O6:P7"/>
    <mergeCell ref="Q6:S7"/>
    <mergeCell ref="T6:V7"/>
    <mergeCell ref="W6:Y7"/>
    <mergeCell ref="Z6:Z7"/>
    <mergeCell ref="AA6:AC7"/>
    <mergeCell ref="AD6:AD7"/>
    <mergeCell ref="AG7:AH7"/>
    <mergeCell ref="AI7:AJ7"/>
    <mergeCell ref="AK7:AL7"/>
    <mergeCell ref="AG6:AH6"/>
    <mergeCell ref="AI6:AJ6"/>
    <mergeCell ref="AK6:AL6"/>
    <mergeCell ref="AE170:AF170"/>
    <mergeCell ref="AG170:AH170"/>
    <mergeCell ref="AI170:AJ170"/>
    <mergeCell ref="AK170:AL170"/>
    <mergeCell ref="AE169:AF169"/>
    <mergeCell ref="AG169:AH169"/>
    <mergeCell ref="AI169:AJ169"/>
    <mergeCell ref="AK169:AL169"/>
    <mergeCell ref="D170:K170"/>
    <mergeCell ref="L170:M170"/>
    <mergeCell ref="N170:O170"/>
    <mergeCell ref="P170:Q170"/>
    <mergeCell ref="R170:S170"/>
    <mergeCell ref="W170:AD170"/>
    <mergeCell ref="AE168:AF168"/>
    <mergeCell ref="AG168:AH168"/>
    <mergeCell ref="AI168:AJ168"/>
    <mergeCell ref="AK168:AL168"/>
    <mergeCell ref="D169:K169"/>
    <mergeCell ref="L169:M169"/>
    <mergeCell ref="N169:O169"/>
    <mergeCell ref="P169:Q169"/>
    <mergeCell ref="R169:S169"/>
    <mergeCell ref="W169:AD169"/>
    <mergeCell ref="AE167:AF167"/>
    <mergeCell ref="AG167:AH167"/>
    <mergeCell ref="AI167:AJ167"/>
    <mergeCell ref="AK167:AL167"/>
    <mergeCell ref="D168:K168"/>
    <mergeCell ref="L168:M168"/>
    <mergeCell ref="N168:O168"/>
    <mergeCell ref="P168:Q168"/>
    <mergeCell ref="R168:S168"/>
    <mergeCell ref="W168:AD168"/>
    <mergeCell ref="AE166:AF166"/>
    <mergeCell ref="AG166:AH166"/>
    <mergeCell ref="AI166:AJ166"/>
    <mergeCell ref="AK166:AL166"/>
    <mergeCell ref="D167:K167"/>
    <mergeCell ref="L167:M167"/>
    <mergeCell ref="N167:O167"/>
    <mergeCell ref="P167:Q167"/>
    <mergeCell ref="R167:S167"/>
    <mergeCell ref="W167:AD167"/>
    <mergeCell ref="D166:K166"/>
    <mergeCell ref="L166:M166"/>
    <mergeCell ref="N166:O166"/>
    <mergeCell ref="P166:Q166"/>
    <mergeCell ref="R166:S166"/>
    <mergeCell ref="W166:AD166"/>
    <mergeCell ref="D165:K165"/>
    <mergeCell ref="L165:M165"/>
    <mergeCell ref="N165:O165"/>
    <mergeCell ref="P165:Q165"/>
    <mergeCell ref="R165:S165"/>
    <mergeCell ref="W165:AD165"/>
    <mergeCell ref="AE162:AF162"/>
    <mergeCell ref="AG162:AH162"/>
    <mergeCell ref="AI162:AJ162"/>
    <mergeCell ref="AK162:AL162"/>
    <mergeCell ref="L159:M159"/>
    <mergeCell ref="N159:O159"/>
    <mergeCell ref="P159:Q159"/>
    <mergeCell ref="R159:S159"/>
    <mergeCell ref="W159:AD159"/>
    <mergeCell ref="P160:Q160"/>
    <mergeCell ref="R160:S160"/>
    <mergeCell ref="W160:AD160"/>
    <mergeCell ref="D159:K159"/>
    <mergeCell ref="AE165:AF165"/>
    <mergeCell ref="AG165:AH165"/>
    <mergeCell ref="AI165:AJ165"/>
    <mergeCell ref="AK165:AL165"/>
    <mergeCell ref="A164:B170"/>
    <mergeCell ref="C164:E164"/>
    <mergeCell ref="F164:S164"/>
    <mergeCell ref="T164:U170"/>
    <mergeCell ref="V164:X164"/>
    <mergeCell ref="Y164:AL164"/>
    <mergeCell ref="AE161:AF161"/>
    <mergeCell ref="AG161:AH161"/>
    <mergeCell ref="AI161:AJ161"/>
    <mergeCell ref="AK161:AL161"/>
    <mergeCell ref="D162:K162"/>
    <mergeCell ref="L162:M162"/>
    <mergeCell ref="N162:O162"/>
    <mergeCell ref="P162:Q162"/>
    <mergeCell ref="R162:S162"/>
    <mergeCell ref="W162:AD162"/>
    <mergeCell ref="AE160:AF160"/>
    <mergeCell ref="AG160:AH160"/>
    <mergeCell ref="AI160:AJ160"/>
    <mergeCell ref="AK160:AL160"/>
    <mergeCell ref="D161:K161"/>
    <mergeCell ref="L161:M161"/>
    <mergeCell ref="N161:O161"/>
    <mergeCell ref="P161:Q161"/>
    <mergeCell ref="R161:S161"/>
    <mergeCell ref="W161:AD161"/>
    <mergeCell ref="A156:B162"/>
    <mergeCell ref="AE157:AF157"/>
    <mergeCell ref="AG157:AH157"/>
    <mergeCell ref="AI157:AJ157"/>
    <mergeCell ref="AK157:AL157"/>
    <mergeCell ref="D158:K158"/>
    <mergeCell ref="L158:M158"/>
    <mergeCell ref="N158:O158"/>
    <mergeCell ref="P158:Q158"/>
    <mergeCell ref="R158:S158"/>
    <mergeCell ref="W158:AD158"/>
    <mergeCell ref="D157:K157"/>
    <mergeCell ref="L157:M157"/>
    <mergeCell ref="N157:O157"/>
    <mergeCell ref="P157:Q157"/>
    <mergeCell ref="R157:S157"/>
    <mergeCell ref="W157:AD157"/>
    <mergeCell ref="AE154:AF154"/>
    <mergeCell ref="AG154:AH154"/>
    <mergeCell ref="AI154:AJ154"/>
    <mergeCell ref="AK154:AL154"/>
    <mergeCell ref="C156:E156"/>
    <mergeCell ref="F156:S156"/>
    <mergeCell ref="T156:U162"/>
    <mergeCell ref="V156:X156"/>
    <mergeCell ref="Y156:AL156"/>
    <mergeCell ref="AE159:AF159"/>
    <mergeCell ref="AG159:AH159"/>
    <mergeCell ref="AI159:AJ159"/>
    <mergeCell ref="AK159:AL159"/>
    <mergeCell ref="D160:K160"/>
    <mergeCell ref="L160:M160"/>
    <mergeCell ref="N160:O160"/>
    <mergeCell ref="AE158:AF158"/>
    <mergeCell ref="AG158:AH158"/>
    <mergeCell ref="AI158:AJ158"/>
    <mergeCell ref="AK158:AL158"/>
    <mergeCell ref="AE153:AF153"/>
    <mergeCell ref="AG153:AH153"/>
    <mergeCell ref="AI153:AJ153"/>
    <mergeCell ref="AK153:AL153"/>
    <mergeCell ref="D154:K154"/>
    <mergeCell ref="L154:M154"/>
    <mergeCell ref="N154:O154"/>
    <mergeCell ref="P154:Q154"/>
    <mergeCell ref="R154:S154"/>
    <mergeCell ref="W154:AD154"/>
    <mergeCell ref="AE152:AF152"/>
    <mergeCell ref="AG152:AH152"/>
    <mergeCell ref="AI152:AJ152"/>
    <mergeCell ref="AK152:AL152"/>
    <mergeCell ref="D153:K153"/>
    <mergeCell ref="L153:M153"/>
    <mergeCell ref="N153:O153"/>
    <mergeCell ref="P153:Q153"/>
    <mergeCell ref="R153:S153"/>
    <mergeCell ref="W153:AD153"/>
    <mergeCell ref="AE151:AF151"/>
    <mergeCell ref="AG151:AH151"/>
    <mergeCell ref="AI151:AJ151"/>
    <mergeCell ref="AK151:AL151"/>
    <mergeCell ref="D152:K152"/>
    <mergeCell ref="L152:M152"/>
    <mergeCell ref="N152:O152"/>
    <mergeCell ref="P152:Q152"/>
    <mergeCell ref="R152:S152"/>
    <mergeCell ref="W152:AD152"/>
    <mergeCell ref="AE150:AF150"/>
    <mergeCell ref="AG150:AH150"/>
    <mergeCell ref="AI150:AJ150"/>
    <mergeCell ref="AK150:AL150"/>
    <mergeCell ref="D151:K151"/>
    <mergeCell ref="L151:M151"/>
    <mergeCell ref="N151:O151"/>
    <mergeCell ref="P151:Q151"/>
    <mergeCell ref="R151:S151"/>
    <mergeCell ref="W151:AD151"/>
    <mergeCell ref="D150:K150"/>
    <mergeCell ref="L150:M150"/>
    <mergeCell ref="N150:O150"/>
    <mergeCell ref="P150:Q150"/>
    <mergeCell ref="R150:S150"/>
    <mergeCell ref="W150:AD150"/>
    <mergeCell ref="D149:K149"/>
    <mergeCell ref="L149:M149"/>
    <mergeCell ref="N149:O149"/>
    <mergeCell ref="P149:Q149"/>
    <mergeCell ref="R149:S149"/>
    <mergeCell ref="W149:AD149"/>
    <mergeCell ref="AE146:AF146"/>
    <mergeCell ref="AG146:AH146"/>
    <mergeCell ref="AI146:AJ146"/>
    <mergeCell ref="AK146:AL146"/>
    <mergeCell ref="L143:M143"/>
    <mergeCell ref="N143:O143"/>
    <mergeCell ref="P143:Q143"/>
    <mergeCell ref="R143:S143"/>
    <mergeCell ref="W143:AD143"/>
    <mergeCell ref="P144:Q144"/>
    <mergeCell ref="R144:S144"/>
    <mergeCell ref="W144:AD144"/>
    <mergeCell ref="D143:K143"/>
    <mergeCell ref="AE149:AF149"/>
    <mergeCell ref="AG149:AH149"/>
    <mergeCell ref="AI149:AJ149"/>
    <mergeCell ref="AK149:AL149"/>
    <mergeCell ref="A148:B154"/>
    <mergeCell ref="C148:E148"/>
    <mergeCell ref="F148:S148"/>
    <mergeCell ref="T148:U154"/>
    <mergeCell ref="V148:X148"/>
    <mergeCell ref="Y148:AL148"/>
    <mergeCell ref="AE145:AF145"/>
    <mergeCell ref="AG145:AH145"/>
    <mergeCell ref="AI145:AJ145"/>
    <mergeCell ref="AK145:AL145"/>
    <mergeCell ref="D146:K146"/>
    <mergeCell ref="L146:M146"/>
    <mergeCell ref="N146:O146"/>
    <mergeCell ref="P146:Q146"/>
    <mergeCell ref="R146:S146"/>
    <mergeCell ref="W146:AD146"/>
    <mergeCell ref="AE144:AF144"/>
    <mergeCell ref="AG144:AH144"/>
    <mergeCell ref="AI144:AJ144"/>
    <mergeCell ref="AK144:AL144"/>
    <mergeCell ref="D145:K145"/>
    <mergeCell ref="L145:M145"/>
    <mergeCell ref="N145:O145"/>
    <mergeCell ref="P145:Q145"/>
    <mergeCell ref="R145:S145"/>
    <mergeCell ref="W145:AD145"/>
    <mergeCell ref="A140:B146"/>
    <mergeCell ref="AE141:AF141"/>
    <mergeCell ref="AG141:AH141"/>
    <mergeCell ref="AI141:AJ141"/>
    <mergeCell ref="AK141:AL141"/>
    <mergeCell ref="D142:K142"/>
    <mergeCell ref="L142:M142"/>
    <mergeCell ref="N142:O142"/>
    <mergeCell ref="P142:Q142"/>
    <mergeCell ref="R142:S142"/>
    <mergeCell ref="W142:AD142"/>
    <mergeCell ref="D141:K141"/>
    <mergeCell ref="L141:M141"/>
    <mergeCell ref="N141:O141"/>
    <mergeCell ref="P141:Q141"/>
    <mergeCell ref="R141:S141"/>
    <mergeCell ref="W141:AD141"/>
    <mergeCell ref="AE138:AF138"/>
    <mergeCell ref="AG138:AH138"/>
    <mergeCell ref="AI138:AJ138"/>
    <mergeCell ref="AK138:AL138"/>
    <mergeCell ref="C140:E140"/>
    <mergeCell ref="F140:S140"/>
    <mergeCell ref="T140:U146"/>
    <mergeCell ref="V140:X140"/>
    <mergeCell ref="Y140:AL140"/>
    <mergeCell ref="AE143:AF143"/>
    <mergeCell ref="AG143:AH143"/>
    <mergeCell ref="AI143:AJ143"/>
    <mergeCell ref="AK143:AL143"/>
    <mergeCell ref="D144:K144"/>
    <mergeCell ref="L144:M144"/>
    <mergeCell ref="N144:O144"/>
    <mergeCell ref="AE142:AF142"/>
    <mergeCell ref="AG142:AH142"/>
    <mergeCell ref="AI142:AJ142"/>
    <mergeCell ref="AK142:AL142"/>
    <mergeCell ref="AE137:AF137"/>
    <mergeCell ref="AG137:AH137"/>
    <mergeCell ref="AI137:AJ137"/>
    <mergeCell ref="AK137:AL137"/>
    <mergeCell ref="D138:K138"/>
    <mergeCell ref="L138:M138"/>
    <mergeCell ref="N138:O138"/>
    <mergeCell ref="P138:Q138"/>
    <mergeCell ref="R138:S138"/>
    <mergeCell ref="W138:AD138"/>
    <mergeCell ref="AE136:AF136"/>
    <mergeCell ref="AG136:AH136"/>
    <mergeCell ref="AI136:AJ136"/>
    <mergeCell ref="AK136:AL136"/>
    <mergeCell ref="D137:K137"/>
    <mergeCell ref="L137:M137"/>
    <mergeCell ref="N137:O137"/>
    <mergeCell ref="P137:Q137"/>
    <mergeCell ref="R137:S137"/>
    <mergeCell ref="W137:AD137"/>
    <mergeCell ref="AE135:AF135"/>
    <mergeCell ref="AG135:AH135"/>
    <mergeCell ref="AI135:AJ135"/>
    <mergeCell ref="AK135:AL135"/>
    <mergeCell ref="D136:K136"/>
    <mergeCell ref="L136:M136"/>
    <mergeCell ref="N136:O136"/>
    <mergeCell ref="P136:Q136"/>
    <mergeCell ref="R136:S136"/>
    <mergeCell ref="W136:AD136"/>
    <mergeCell ref="AE134:AF134"/>
    <mergeCell ref="AG134:AH134"/>
    <mergeCell ref="AI134:AJ134"/>
    <mergeCell ref="AK134:AL134"/>
    <mergeCell ref="D135:K135"/>
    <mergeCell ref="L135:M135"/>
    <mergeCell ref="N135:O135"/>
    <mergeCell ref="P135:Q135"/>
    <mergeCell ref="R135:S135"/>
    <mergeCell ref="W135:AD135"/>
    <mergeCell ref="D134:K134"/>
    <mergeCell ref="L134:M134"/>
    <mergeCell ref="N134:O134"/>
    <mergeCell ref="P134:Q134"/>
    <mergeCell ref="R134:S134"/>
    <mergeCell ref="W134:AD134"/>
    <mergeCell ref="D133:K133"/>
    <mergeCell ref="L133:M133"/>
    <mergeCell ref="N133:O133"/>
    <mergeCell ref="P133:Q133"/>
    <mergeCell ref="R133:S133"/>
    <mergeCell ref="W133:AD133"/>
    <mergeCell ref="AE130:AF130"/>
    <mergeCell ref="AG130:AH130"/>
    <mergeCell ref="AI130:AJ130"/>
    <mergeCell ref="AK130:AL130"/>
    <mergeCell ref="L127:M127"/>
    <mergeCell ref="N127:O127"/>
    <mergeCell ref="P127:Q127"/>
    <mergeCell ref="R127:S127"/>
    <mergeCell ref="W127:AD127"/>
    <mergeCell ref="P128:Q128"/>
    <mergeCell ref="R128:S128"/>
    <mergeCell ref="W128:AD128"/>
    <mergeCell ref="D127:K127"/>
    <mergeCell ref="AE133:AF133"/>
    <mergeCell ref="AG133:AH133"/>
    <mergeCell ref="AI133:AJ133"/>
    <mergeCell ref="AK133:AL133"/>
    <mergeCell ref="A132:B138"/>
    <mergeCell ref="C132:E132"/>
    <mergeCell ref="F132:S132"/>
    <mergeCell ref="T132:U138"/>
    <mergeCell ref="V132:X132"/>
    <mergeCell ref="Y132:AL132"/>
    <mergeCell ref="AE129:AF129"/>
    <mergeCell ref="AG129:AH129"/>
    <mergeCell ref="AI129:AJ129"/>
    <mergeCell ref="AK129:AL129"/>
    <mergeCell ref="D130:K130"/>
    <mergeCell ref="L130:M130"/>
    <mergeCell ref="N130:O130"/>
    <mergeCell ref="P130:Q130"/>
    <mergeCell ref="R130:S130"/>
    <mergeCell ref="W130:AD130"/>
    <mergeCell ref="AE128:AF128"/>
    <mergeCell ref="AG128:AH128"/>
    <mergeCell ref="AI128:AJ128"/>
    <mergeCell ref="AK128:AL128"/>
    <mergeCell ref="D129:K129"/>
    <mergeCell ref="L129:M129"/>
    <mergeCell ref="N129:O129"/>
    <mergeCell ref="P129:Q129"/>
    <mergeCell ref="R129:S129"/>
    <mergeCell ref="W129:AD129"/>
    <mergeCell ref="A124:B130"/>
    <mergeCell ref="AE125:AF125"/>
    <mergeCell ref="AG125:AH125"/>
    <mergeCell ref="AI125:AJ125"/>
    <mergeCell ref="AK125:AL125"/>
    <mergeCell ref="D126:K126"/>
    <mergeCell ref="L126:M126"/>
    <mergeCell ref="N126:O126"/>
    <mergeCell ref="P126:Q126"/>
    <mergeCell ref="R126:S126"/>
    <mergeCell ref="W126:AD126"/>
    <mergeCell ref="D125:K125"/>
    <mergeCell ref="L125:M125"/>
    <mergeCell ref="N125:O125"/>
    <mergeCell ref="P125:Q125"/>
    <mergeCell ref="R125:S125"/>
    <mergeCell ref="W125:AD125"/>
    <mergeCell ref="AE122:AF122"/>
    <mergeCell ref="AG122:AH122"/>
    <mergeCell ref="AI122:AJ122"/>
    <mergeCell ref="AK122:AL122"/>
    <mergeCell ref="C124:E124"/>
    <mergeCell ref="F124:S124"/>
    <mergeCell ref="T124:U130"/>
    <mergeCell ref="V124:X124"/>
    <mergeCell ref="Y124:AL124"/>
    <mergeCell ref="AE127:AF127"/>
    <mergeCell ref="AG127:AH127"/>
    <mergeCell ref="AI127:AJ127"/>
    <mergeCell ref="AK127:AL127"/>
    <mergeCell ref="D128:K128"/>
    <mergeCell ref="L128:M128"/>
    <mergeCell ref="N128:O128"/>
    <mergeCell ref="AE126:AF126"/>
    <mergeCell ref="AG126:AH126"/>
    <mergeCell ref="AI126:AJ126"/>
    <mergeCell ref="AK126:AL126"/>
    <mergeCell ref="AE121:AF121"/>
    <mergeCell ref="AG121:AH121"/>
    <mergeCell ref="AI121:AJ121"/>
    <mergeCell ref="AK121:AL121"/>
    <mergeCell ref="D122:K122"/>
    <mergeCell ref="L122:M122"/>
    <mergeCell ref="N122:O122"/>
    <mergeCell ref="P122:Q122"/>
    <mergeCell ref="R122:S122"/>
    <mergeCell ref="W122:AD122"/>
    <mergeCell ref="AE120:AF120"/>
    <mergeCell ref="AG120:AH120"/>
    <mergeCell ref="AI120:AJ120"/>
    <mergeCell ref="AK120:AL120"/>
    <mergeCell ref="D121:K121"/>
    <mergeCell ref="L121:M121"/>
    <mergeCell ref="N121:O121"/>
    <mergeCell ref="P121:Q121"/>
    <mergeCell ref="R121:S121"/>
    <mergeCell ref="W121:AD121"/>
    <mergeCell ref="AE119:AF119"/>
    <mergeCell ref="AG119:AH119"/>
    <mergeCell ref="AI119:AJ119"/>
    <mergeCell ref="AK119:AL119"/>
    <mergeCell ref="D120:K120"/>
    <mergeCell ref="L120:M120"/>
    <mergeCell ref="N120:O120"/>
    <mergeCell ref="P120:Q120"/>
    <mergeCell ref="R120:S120"/>
    <mergeCell ref="W120:AD120"/>
    <mergeCell ref="AE118:AF118"/>
    <mergeCell ref="AG118:AH118"/>
    <mergeCell ref="AI118:AJ118"/>
    <mergeCell ref="AK118:AL118"/>
    <mergeCell ref="D119:K119"/>
    <mergeCell ref="L119:M119"/>
    <mergeCell ref="N119:O119"/>
    <mergeCell ref="P119:Q119"/>
    <mergeCell ref="R119:S119"/>
    <mergeCell ref="W119:AD119"/>
    <mergeCell ref="D118:K118"/>
    <mergeCell ref="L118:M118"/>
    <mergeCell ref="N118:O118"/>
    <mergeCell ref="P118:Q118"/>
    <mergeCell ref="R118:S118"/>
    <mergeCell ref="W118:AD118"/>
    <mergeCell ref="D117:K117"/>
    <mergeCell ref="L117:M117"/>
    <mergeCell ref="N117:O117"/>
    <mergeCell ref="P117:Q117"/>
    <mergeCell ref="R117:S117"/>
    <mergeCell ref="W117:AD117"/>
    <mergeCell ref="AE114:AF114"/>
    <mergeCell ref="AG114:AH114"/>
    <mergeCell ref="AI114:AJ114"/>
    <mergeCell ref="AK114:AL114"/>
    <mergeCell ref="L111:M111"/>
    <mergeCell ref="N111:O111"/>
    <mergeCell ref="P111:Q111"/>
    <mergeCell ref="R111:S111"/>
    <mergeCell ref="W111:AD111"/>
    <mergeCell ref="P112:Q112"/>
    <mergeCell ref="R112:S112"/>
    <mergeCell ref="W112:AD112"/>
    <mergeCell ref="D111:K111"/>
    <mergeCell ref="AE117:AF117"/>
    <mergeCell ref="AG117:AH117"/>
    <mergeCell ref="AI117:AJ117"/>
    <mergeCell ref="AK117:AL117"/>
    <mergeCell ref="A116:B122"/>
    <mergeCell ref="C116:E116"/>
    <mergeCell ref="F116:S116"/>
    <mergeCell ref="T116:U122"/>
    <mergeCell ref="V116:X116"/>
    <mergeCell ref="Y116:AL116"/>
    <mergeCell ref="AE113:AF113"/>
    <mergeCell ref="AG113:AH113"/>
    <mergeCell ref="AI113:AJ113"/>
    <mergeCell ref="AK113:AL113"/>
    <mergeCell ref="D114:K114"/>
    <mergeCell ref="L114:M114"/>
    <mergeCell ref="N114:O114"/>
    <mergeCell ref="P114:Q114"/>
    <mergeCell ref="R114:S114"/>
    <mergeCell ref="W114:AD114"/>
    <mergeCell ref="AE112:AF112"/>
    <mergeCell ref="AG112:AH112"/>
    <mergeCell ref="AI112:AJ112"/>
    <mergeCell ref="AK112:AL112"/>
    <mergeCell ref="D113:K113"/>
    <mergeCell ref="L113:M113"/>
    <mergeCell ref="N113:O113"/>
    <mergeCell ref="P113:Q113"/>
    <mergeCell ref="R113:S113"/>
    <mergeCell ref="W113:AD113"/>
    <mergeCell ref="A108:B114"/>
    <mergeCell ref="AE109:AF109"/>
    <mergeCell ref="AG109:AH109"/>
    <mergeCell ref="AI109:AJ109"/>
    <mergeCell ref="AK109:AL109"/>
    <mergeCell ref="D110:K110"/>
    <mergeCell ref="L110:M110"/>
    <mergeCell ref="N110:O110"/>
    <mergeCell ref="P110:Q110"/>
    <mergeCell ref="R110:S110"/>
    <mergeCell ref="W110:AD110"/>
    <mergeCell ref="D109:K109"/>
    <mergeCell ref="L109:M109"/>
    <mergeCell ref="N109:O109"/>
    <mergeCell ref="P109:Q109"/>
    <mergeCell ref="R109:S109"/>
    <mergeCell ref="W109:AD109"/>
    <mergeCell ref="AE106:AF106"/>
    <mergeCell ref="AG106:AH106"/>
    <mergeCell ref="AI106:AJ106"/>
    <mergeCell ref="AK106:AL106"/>
    <mergeCell ref="C108:E108"/>
    <mergeCell ref="F108:S108"/>
    <mergeCell ref="T108:U114"/>
    <mergeCell ref="V108:X108"/>
    <mergeCell ref="Y108:AL108"/>
    <mergeCell ref="AE111:AF111"/>
    <mergeCell ref="AG111:AH111"/>
    <mergeCell ref="AI111:AJ111"/>
    <mergeCell ref="AK111:AL111"/>
    <mergeCell ref="D112:K112"/>
    <mergeCell ref="L112:M112"/>
    <mergeCell ref="N112:O112"/>
    <mergeCell ref="AE110:AF110"/>
    <mergeCell ref="AG110:AH110"/>
    <mergeCell ref="AI110:AJ110"/>
    <mergeCell ref="AK110:AL110"/>
    <mergeCell ref="AE105:AF105"/>
    <mergeCell ref="AG105:AH105"/>
    <mergeCell ref="AI105:AJ105"/>
    <mergeCell ref="AK105:AL105"/>
    <mergeCell ref="D106:K106"/>
    <mergeCell ref="L106:M106"/>
    <mergeCell ref="N106:O106"/>
    <mergeCell ref="P106:Q106"/>
    <mergeCell ref="R106:S106"/>
    <mergeCell ref="W106:AD106"/>
    <mergeCell ref="AE104:AF104"/>
    <mergeCell ref="AG104:AH104"/>
    <mergeCell ref="AI104:AJ104"/>
    <mergeCell ref="AK104:AL104"/>
    <mergeCell ref="D105:K105"/>
    <mergeCell ref="L105:M105"/>
    <mergeCell ref="N105:O105"/>
    <mergeCell ref="P105:Q105"/>
    <mergeCell ref="R105:S105"/>
    <mergeCell ref="W105:AD105"/>
    <mergeCell ref="AE103:AF103"/>
    <mergeCell ref="AG103:AH103"/>
    <mergeCell ref="AI103:AJ103"/>
    <mergeCell ref="AK103:AL103"/>
    <mergeCell ref="D104:K104"/>
    <mergeCell ref="L104:M104"/>
    <mergeCell ref="N104:O104"/>
    <mergeCell ref="P104:Q104"/>
    <mergeCell ref="R104:S104"/>
    <mergeCell ref="W104:AD104"/>
    <mergeCell ref="AE102:AF102"/>
    <mergeCell ref="AG102:AH102"/>
    <mergeCell ref="AI102:AJ102"/>
    <mergeCell ref="AK102:AL102"/>
    <mergeCell ref="D103:K103"/>
    <mergeCell ref="L103:M103"/>
    <mergeCell ref="N103:O103"/>
    <mergeCell ref="P103:Q103"/>
    <mergeCell ref="R103:S103"/>
    <mergeCell ref="W103:AD103"/>
    <mergeCell ref="D102:K102"/>
    <mergeCell ref="L102:M102"/>
    <mergeCell ref="N102:O102"/>
    <mergeCell ref="P102:Q102"/>
    <mergeCell ref="R102:S102"/>
    <mergeCell ref="W102:AD102"/>
    <mergeCell ref="D101:K101"/>
    <mergeCell ref="L101:M101"/>
    <mergeCell ref="N101:O101"/>
    <mergeCell ref="P101:Q101"/>
    <mergeCell ref="R101:S101"/>
    <mergeCell ref="W101:AD101"/>
    <mergeCell ref="AE98:AF98"/>
    <mergeCell ref="AG98:AH98"/>
    <mergeCell ref="AI98:AJ98"/>
    <mergeCell ref="AK98:AL98"/>
    <mergeCell ref="L95:M95"/>
    <mergeCell ref="N95:O95"/>
    <mergeCell ref="P95:Q95"/>
    <mergeCell ref="R95:S95"/>
    <mergeCell ref="W95:AD95"/>
    <mergeCell ref="P96:Q96"/>
    <mergeCell ref="R96:S96"/>
    <mergeCell ref="W96:AD96"/>
    <mergeCell ref="D95:K95"/>
    <mergeCell ref="AE101:AF101"/>
    <mergeCell ref="AG101:AH101"/>
    <mergeCell ref="AI101:AJ101"/>
    <mergeCell ref="AK101:AL101"/>
    <mergeCell ref="A100:B106"/>
    <mergeCell ref="C100:E100"/>
    <mergeCell ref="F100:S100"/>
    <mergeCell ref="T100:U106"/>
    <mergeCell ref="V100:X100"/>
    <mergeCell ref="Y100:AL100"/>
    <mergeCell ref="AE97:AF97"/>
    <mergeCell ref="AG97:AH97"/>
    <mergeCell ref="AI97:AJ97"/>
    <mergeCell ref="AK97:AL97"/>
    <mergeCell ref="D98:K98"/>
    <mergeCell ref="L98:M98"/>
    <mergeCell ref="N98:O98"/>
    <mergeCell ref="P98:Q98"/>
    <mergeCell ref="R98:S98"/>
    <mergeCell ref="W98:AD98"/>
    <mergeCell ref="AE96:AF96"/>
    <mergeCell ref="AG96:AH96"/>
    <mergeCell ref="AI96:AJ96"/>
    <mergeCell ref="AK96:AL96"/>
    <mergeCell ref="D97:K97"/>
    <mergeCell ref="L97:M97"/>
    <mergeCell ref="N97:O97"/>
    <mergeCell ref="P97:Q97"/>
    <mergeCell ref="R97:S97"/>
    <mergeCell ref="W97:AD97"/>
    <mergeCell ref="A92:B98"/>
    <mergeCell ref="AE93:AF93"/>
    <mergeCell ref="AG93:AH93"/>
    <mergeCell ref="AI93:AJ93"/>
    <mergeCell ref="AK93:AL93"/>
    <mergeCell ref="D94:K94"/>
    <mergeCell ref="L94:M94"/>
    <mergeCell ref="N94:O94"/>
    <mergeCell ref="P94:Q94"/>
    <mergeCell ref="R94:S94"/>
    <mergeCell ref="W94:AD94"/>
    <mergeCell ref="D93:K93"/>
    <mergeCell ref="L93:M93"/>
    <mergeCell ref="N93:O93"/>
    <mergeCell ref="P93:Q93"/>
    <mergeCell ref="R93:S93"/>
    <mergeCell ref="W93:AD93"/>
    <mergeCell ref="AE90:AF90"/>
    <mergeCell ref="AG90:AH90"/>
    <mergeCell ref="AI90:AJ90"/>
    <mergeCell ref="AK90:AL90"/>
    <mergeCell ref="C92:E92"/>
    <mergeCell ref="F92:S92"/>
    <mergeCell ref="T92:U98"/>
    <mergeCell ref="V92:X92"/>
    <mergeCell ref="Y92:AL92"/>
    <mergeCell ref="AE95:AF95"/>
    <mergeCell ref="AG95:AH95"/>
    <mergeCell ref="AI95:AJ95"/>
    <mergeCell ref="AK95:AL95"/>
    <mergeCell ref="D96:K96"/>
    <mergeCell ref="L96:M96"/>
    <mergeCell ref="N96:O96"/>
    <mergeCell ref="AE94:AF94"/>
    <mergeCell ref="AG94:AH94"/>
    <mergeCell ref="AI94:AJ94"/>
    <mergeCell ref="AK94:AL94"/>
    <mergeCell ref="AE89:AF89"/>
    <mergeCell ref="AG89:AH89"/>
    <mergeCell ref="AI89:AJ89"/>
    <mergeCell ref="AK89:AL89"/>
    <mergeCell ref="D90:K90"/>
    <mergeCell ref="L90:M90"/>
    <mergeCell ref="N90:O90"/>
    <mergeCell ref="P90:Q90"/>
    <mergeCell ref="R90:S90"/>
    <mergeCell ref="W90:AD90"/>
    <mergeCell ref="AE88:AF88"/>
    <mergeCell ref="AG88:AH88"/>
    <mergeCell ref="AI88:AJ88"/>
    <mergeCell ref="AK88:AL88"/>
    <mergeCell ref="D89:K89"/>
    <mergeCell ref="L89:M89"/>
    <mergeCell ref="N89:O89"/>
    <mergeCell ref="P89:Q89"/>
    <mergeCell ref="R89:S89"/>
    <mergeCell ref="W89:AD89"/>
    <mergeCell ref="AE87:AF87"/>
    <mergeCell ref="AG87:AH87"/>
    <mergeCell ref="AI87:AJ87"/>
    <mergeCell ref="AK87:AL87"/>
    <mergeCell ref="D88:K88"/>
    <mergeCell ref="L88:M88"/>
    <mergeCell ref="N88:O88"/>
    <mergeCell ref="P88:Q88"/>
    <mergeCell ref="R88:S88"/>
    <mergeCell ref="W88:AD88"/>
    <mergeCell ref="AE86:AF86"/>
    <mergeCell ref="AG86:AH86"/>
    <mergeCell ref="AI86:AJ86"/>
    <mergeCell ref="AK86:AL86"/>
    <mergeCell ref="D87:K87"/>
    <mergeCell ref="L87:M87"/>
    <mergeCell ref="N87:O87"/>
    <mergeCell ref="P87:Q87"/>
    <mergeCell ref="R87:S87"/>
    <mergeCell ref="W87:AD87"/>
    <mergeCell ref="D86:K86"/>
    <mergeCell ref="L86:M86"/>
    <mergeCell ref="N86:O86"/>
    <mergeCell ref="P86:Q86"/>
    <mergeCell ref="R86:S86"/>
    <mergeCell ref="W86:AD86"/>
    <mergeCell ref="D85:K85"/>
    <mergeCell ref="L85:M85"/>
    <mergeCell ref="N85:O85"/>
    <mergeCell ref="P85:Q85"/>
    <mergeCell ref="R85:S85"/>
    <mergeCell ref="W85:AD85"/>
    <mergeCell ref="AE82:AF82"/>
    <mergeCell ref="AG82:AH82"/>
    <mergeCell ref="AI82:AJ82"/>
    <mergeCell ref="AK82:AL82"/>
    <mergeCell ref="L79:M79"/>
    <mergeCell ref="N79:O79"/>
    <mergeCell ref="P79:Q79"/>
    <mergeCell ref="R79:S79"/>
    <mergeCell ref="W79:AD79"/>
    <mergeCell ref="P80:Q80"/>
    <mergeCell ref="R80:S80"/>
    <mergeCell ref="W80:AD80"/>
    <mergeCell ref="D79:K79"/>
    <mergeCell ref="AE85:AF85"/>
    <mergeCell ref="AG85:AH85"/>
    <mergeCell ref="AI85:AJ85"/>
    <mergeCell ref="AK85:AL85"/>
    <mergeCell ref="A84:B90"/>
    <mergeCell ref="C84:E84"/>
    <mergeCell ref="F84:S84"/>
    <mergeCell ref="T84:U90"/>
    <mergeCell ref="V84:X84"/>
    <mergeCell ref="Y84:AL84"/>
    <mergeCell ref="AE81:AF81"/>
    <mergeCell ref="AG81:AH81"/>
    <mergeCell ref="AI81:AJ81"/>
    <mergeCell ref="AK81:AL81"/>
    <mergeCell ref="D82:K82"/>
    <mergeCell ref="L82:M82"/>
    <mergeCell ref="N82:O82"/>
    <mergeCell ref="P82:Q82"/>
    <mergeCell ref="R82:S82"/>
    <mergeCell ref="W82:AD82"/>
    <mergeCell ref="AE80:AF80"/>
    <mergeCell ref="AG80:AH80"/>
    <mergeCell ref="AI80:AJ80"/>
    <mergeCell ref="AK80:AL80"/>
    <mergeCell ref="D81:K81"/>
    <mergeCell ref="L81:M81"/>
    <mergeCell ref="N81:O81"/>
    <mergeCell ref="P81:Q81"/>
    <mergeCell ref="R81:S81"/>
    <mergeCell ref="W81:AD81"/>
    <mergeCell ref="A76:B82"/>
    <mergeCell ref="AE77:AF77"/>
    <mergeCell ref="AG77:AH77"/>
    <mergeCell ref="AI77:AJ77"/>
    <mergeCell ref="AK77:AL77"/>
    <mergeCell ref="D78:K78"/>
    <mergeCell ref="L78:M78"/>
    <mergeCell ref="N78:O78"/>
    <mergeCell ref="P78:Q78"/>
    <mergeCell ref="R78:S78"/>
    <mergeCell ref="W78:AD78"/>
    <mergeCell ref="D77:K77"/>
    <mergeCell ref="L77:M77"/>
    <mergeCell ref="N77:O77"/>
    <mergeCell ref="P77:Q77"/>
    <mergeCell ref="R77:S77"/>
    <mergeCell ref="W77:AD77"/>
    <mergeCell ref="AE74:AF74"/>
    <mergeCell ref="AG74:AH74"/>
    <mergeCell ref="AI74:AJ74"/>
    <mergeCell ref="AK74:AL74"/>
    <mergeCell ref="C76:E76"/>
    <mergeCell ref="F76:S76"/>
    <mergeCell ref="T76:U82"/>
    <mergeCell ref="V76:X76"/>
    <mergeCell ref="Y76:AL76"/>
    <mergeCell ref="AE79:AF79"/>
    <mergeCell ref="AG79:AH79"/>
    <mergeCell ref="AI79:AJ79"/>
    <mergeCell ref="AK79:AL79"/>
    <mergeCell ref="D80:K80"/>
    <mergeCell ref="L80:M80"/>
    <mergeCell ref="N80:O80"/>
    <mergeCell ref="AE78:AF78"/>
    <mergeCell ref="AG78:AH78"/>
    <mergeCell ref="AI78:AJ78"/>
    <mergeCell ref="AK78:AL78"/>
    <mergeCell ref="AE73:AF73"/>
    <mergeCell ref="AG73:AH73"/>
    <mergeCell ref="AI73:AJ73"/>
    <mergeCell ref="AK73:AL73"/>
    <mergeCell ref="D74:K74"/>
    <mergeCell ref="L74:M74"/>
    <mergeCell ref="N74:O74"/>
    <mergeCell ref="P74:Q74"/>
    <mergeCell ref="R74:S74"/>
    <mergeCell ref="W74:AD74"/>
    <mergeCell ref="AE72:AF72"/>
    <mergeCell ref="AG72:AH72"/>
    <mergeCell ref="AI72:AJ72"/>
    <mergeCell ref="AK72:AL72"/>
    <mergeCell ref="D73:K73"/>
    <mergeCell ref="L73:M73"/>
    <mergeCell ref="N73:O73"/>
    <mergeCell ref="P73:Q73"/>
    <mergeCell ref="R73:S73"/>
    <mergeCell ref="W73:AD73"/>
    <mergeCell ref="AE71:AF71"/>
    <mergeCell ref="AG71:AH71"/>
    <mergeCell ref="AI71:AJ71"/>
    <mergeCell ref="AK71:AL71"/>
    <mergeCell ref="D72:K72"/>
    <mergeCell ref="L72:M72"/>
    <mergeCell ref="N72:O72"/>
    <mergeCell ref="P72:Q72"/>
    <mergeCell ref="R72:S72"/>
    <mergeCell ref="W72:AD72"/>
    <mergeCell ref="AE70:AF70"/>
    <mergeCell ref="AG70:AH70"/>
    <mergeCell ref="AI70:AJ70"/>
    <mergeCell ref="AK70:AL70"/>
    <mergeCell ref="D71:K71"/>
    <mergeCell ref="L71:M71"/>
    <mergeCell ref="N71:O71"/>
    <mergeCell ref="P71:Q71"/>
    <mergeCell ref="R71:S71"/>
    <mergeCell ref="W71:AD71"/>
    <mergeCell ref="D70:K70"/>
    <mergeCell ref="L70:M70"/>
    <mergeCell ref="N70:O70"/>
    <mergeCell ref="P70:Q70"/>
    <mergeCell ref="R70:S70"/>
    <mergeCell ref="W70:AD70"/>
    <mergeCell ref="D69:K69"/>
    <mergeCell ref="L69:M69"/>
    <mergeCell ref="N69:O69"/>
    <mergeCell ref="P69:Q69"/>
    <mergeCell ref="R69:S69"/>
    <mergeCell ref="W69:AD69"/>
    <mergeCell ref="AE66:AF66"/>
    <mergeCell ref="AG66:AH66"/>
    <mergeCell ref="AI66:AJ66"/>
    <mergeCell ref="AK66:AL66"/>
    <mergeCell ref="L63:M63"/>
    <mergeCell ref="N63:O63"/>
    <mergeCell ref="P63:Q63"/>
    <mergeCell ref="R63:S63"/>
    <mergeCell ref="W63:AD63"/>
    <mergeCell ref="P64:Q64"/>
    <mergeCell ref="R64:S64"/>
    <mergeCell ref="W64:AD64"/>
    <mergeCell ref="D63:K63"/>
    <mergeCell ref="AE69:AF69"/>
    <mergeCell ref="AG69:AH69"/>
    <mergeCell ref="AI69:AJ69"/>
    <mergeCell ref="AK69:AL69"/>
    <mergeCell ref="A68:B74"/>
    <mergeCell ref="C68:E68"/>
    <mergeCell ref="F68:S68"/>
    <mergeCell ref="T68:U74"/>
    <mergeCell ref="V68:X68"/>
    <mergeCell ref="Y68:AL68"/>
    <mergeCell ref="AE65:AF65"/>
    <mergeCell ref="AG65:AH65"/>
    <mergeCell ref="AI65:AJ65"/>
    <mergeCell ref="AK65:AL65"/>
    <mergeCell ref="D66:K66"/>
    <mergeCell ref="L66:M66"/>
    <mergeCell ref="N66:O66"/>
    <mergeCell ref="P66:Q66"/>
    <mergeCell ref="R66:S66"/>
    <mergeCell ref="W66:AD66"/>
    <mergeCell ref="AE64:AF64"/>
    <mergeCell ref="AG64:AH64"/>
    <mergeCell ref="AI64:AJ64"/>
    <mergeCell ref="AK64:AL64"/>
    <mergeCell ref="D65:K65"/>
    <mergeCell ref="L65:M65"/>
    <mergeCell ref="N65:O65"/>
    <mergeCell ref="P65:Q65"/>
    <mergeCell ref="R65:S65"/>
    <mergeCell ref="W65:AD65"/>
    <mergeCell ref="A60:B66"/>
    <mergeCell ref="AE61:AF61"/>
    <mergeCell ref="AG61:AH61"/>
    <mergeCell ref="AI61:AJ61"/>
    <mergeCell ref="AK61:AL61"/>
    <mergeCell ref="D62:K62"/>
    <mergeCell ref="L62:M62"/>
    <mergeCell ref="N62:O62"/>
    <mergeCell ref="P62:Q62"/>
    <mergeCell ref="R62:S62"/>
    <mergeCell ref="W62:AD62"/>
    <mergeCell ref="D61:K61"/>
    <mergeCell ref="L61:M61"/>
    <mergeCell ref="N61:O61"/>
    <mergeCell ref="P61:Q61"/>
    <mergeCell ref="R61:S61"/>
    <mergeCell ref="W61:AD61"/>
    <mergeCell ref="AE58:AF58"/>
    <mergeCell ref="AG58:AH58"/>
    <mergeCell ref="AI58:AJ58"/>
    <mergeCell ref="AK58:AL58"/>
    <mergeCell ref="C60:E60"/>
    <mergeCell ref="F60:S60"/>
    <mergeCell ref="T60:U66"/>
    <mergeCell ref="V60:X60"/>
    <mergeCell ref="Y60:AL60"/>
    <mergeCell ref="AE63:AF63"/>
    <mergeCell ref="AG63:AH63"/>
    <mergeCell ref="AI63:AJ63"/>
    <mergeCell ref="AK63:AL63"/>
    <mergeCell ref="D64:K64"/>
    <mergeCell ref="L64:M64"/>
    <mergeCell ref="N64:O64"/>
    <mergeCell ref="AE62:AF62"/>
    <mergeCell ref="AG62:AH62"/>
    <mergeCell ref="AI62:AJ62"/>
    <mergeCell ref="AK62:AL62"/>
    <mergeCell ref="AE57:AF57"/>
    <mergeCell ref="AG57:AH57"/>
    <mergeCell ref="AI57:AJ57"/>
    <mergeCell ref="AK57:AL57"/>
    <mergeCell ref="D58:K58"/>
    <mergeCell ref="L58:M58"/>
    <mergeCell ref="N58:O58"/>
    <mergeCell ref="P58:Q58"/>
    <mergeCell ref="R58:S58"/>
    <mergeCell ref="W58:AD58"/>
    <mergeCell ref="AE56:AF56"/>
    <mergeCell ref="AG56:AH56"/>
    <mergeCell ref="AI56:AJ56"/>
    <mergeCell ref="AK56:AL56"/>
    <mergeCell ref="D57:K57"/>
    <mergeCell ref="L57:M57"/>
    <mergeCell ref="N57:O57"/>
    <mergeCell ref="P57:Q57"/>
    <mergeCell ref="R57:S57"/>
    <mergeCell ref="W57:AD57"/>
    <mergeCell ref="AE55:AF55"/>
    <mergeCell ref="AG55:AH55"/>
    <mergeCell ref="AI55:AJ55"/>
    <mergeCell ref="AK55:AL55"/>
    <mergeCell ref="D56:K56"/>
    <mergeCell ref="L56:M56"/>
    <mergeCell ref="N56:O56"/>
    <mergeCell ref="P56:Q56"/>
    <mergeCell ref="R56:S56"/>
    <mergeCell ref="W56:AD56"/>
    <mergeCell ref="AE54:AF54"/>
    <mergeCell ref="AG54:AH54"/>
    <mergeCell ref="AI54:AJ54"/>
    <mergeCell ref="AK54:AL54"/>
    <mergeCell ref="D55:K55"/>
    <mergeCell ref="L55:M55"/>
    <mergeCell ref="N55:O55"/>
    <mergeCell ref="P55:Q55"/>
    <mergeCell ref="R55:S55"/>
    <mergeCell ref="W55:AD55"/>
    <mergeCell ref="D54:K54"/>
    <mergeCell ref="L54:M54"/>
    <mergeCell ref="N54:O54"/>
    <mergeCell ref="P54:Q54"/>
    <mergeCell ref="R54:S54"/>
    <mergeCell ref="W54:AD54"/>
    <mergeCell ref="D53:K53"/>
    <mergeCell ref="L53:M53"/>
    <mergeCell ref="N53:O53"/>
    <mergeCell ref="P53:Q53"/>
    <mergeCell ref="R53:S53"/>
    <mergeCell ref="W53:AD53"/>
    <mergeCell ref="AE50:AF50"/>
    <mergeCell ref="AG50:AH50"/>
    <mergeCell ref="AI50:AJ50"/>
    <mergeCell ref="AK50:AL50"/>
    <mergeCell ref="L47:M47"/>
    <mergeCell ref="N47:O47"/>
    <mergeCell ref="P47:Q47"/>
    <mergeCell ref="R47:S47"/>
    <mergeCell ref="W47:AD47"/>
    <mergeCell ref="P48:Q48"/>
    <mergeCell ref="R48:S48"/>
    <mergeCell ref="W48:AD48"/>
    <mergeCell ref="D47:K47"/>
    <mergeCell ref="AE53:AF53"/>
    <mergeCell ref="AG53:AH53"/>
    <mergeCell ref="AI53:AJ53"/>
    <mergeCell ref="AK53:AL53"/>
    <mergeCell ref="A52:B58"/>
    <mergeCell ref="C52:E52"/>
    <mergeCell ref="F52:S52"/>
    <mergeCell ref="T52:U58"/>
    <mergeCell ref="V52:X52"/>
    <mergeCell ref="Y52:AL52"/>
    <mergeCell ref="AE49:AF49"/>
    <mergeCell ref="AG49:AH49"/>
    <mergeCell ref="AI49:AJ49"/>
    <mergeCell ref="AK49:AL49"/>
    <mergeCell ref="D50:K50"/>
    <mergeCell ref="L50:M50"/>
    <mergeCell ref="N50:O50"/>
    <mergeCell ref="P50:Q50"/>
    <mergeCell ref="R50:S50"/>
    <mergeCell ref="W50:AD50"/>
    <mergeCell ref="AE48:AF48"/>
    <mergeCell ref="AG48:AH48"/>
    <mergeCell ref="AI48:AJ48"/>
    <mergeCell ref="AK48:AL48"/>
    <mergeCell ref="D49:K49"/>
    <mergeCell ref="L49:M49"/>
    <mergeCell ref="N49:O49"/>
    <mergeCell ref="P49:Q49"/>
    <mergeCell ref="R49:S49"/>
    <mergeCell ref="W49:AD49"/>
    <mergeCell ref="A44:B50"/>
    <mergeCell ref="AE45:AF45"/>
    <mergeCell ref="AG45:AH45"/>
    <mergeCell ref="AI45:AJ45"/>
    <mergeCell ref="AK45:AL45"/>
    <mergeCell ref="D46:K46"/>
    <mergeCell ref="L46:M46"/>
    <mergeCell ref="N46:O46"/>
    <mergeCell ref="P46:Q46"/>
    <mergeCell ref="R46:S46"/>
    <mergeCell ref="W46:AD46"/>
    <mergeCell ref="D45:K45"/>
    <mergeCell ref="L45:M45"/>
    <mergeCell ref="N45:O45"/>
    <mergeCell ref="P45:Q45"/>
    <mergeCell ref="R45:S45"/>
    <mergeCell ref="W45:AD45"/>
    <mergeCell ref="AE42:AF42"/>
    <mergeCell ref="AG42:AH42"/>
    <mergeCell ref="AI42:AJ42"/>
    <mergeCell ref="AK42:AL42"/>
    <mergeCell ref="C44:E44"/>
    <mergeCell ref="F44:S44"/>
    <mergeCell ref="T44:U50"/>
    <mergeCell ref="V44:X44"/>
    <mergeCell ref="Y44:AL44"/>
    <mergeCell ref="AE47:AF47"/>
    <mergeCell ref="AG47:AH47"/>
    <mergeCell ref="AI47:AJ47"/>
    <mergeCell ref="AK47:AL47"/>
    <mergeCell ref="D48:K48"/>
    <mergeCell ref="L48:M48"/>
    <mergeCell ref="N48:O48"/>
    <mergeCell ref="AE46:AF46"/>
    <mergeCell ref="AG46:AH46"/>
    <mergeCell ref="AI46:AJ46"/>
    <mergeCell ref="AK46:AL46"/>
    <mergeCell ref="AE41:AF41"/>
    <mergeCell ref="AG41:AH41"/>
    <mergeCell ref="AI41:AJ41"/>
    <mergeCell ref="AK41:AL41"/>
    <mergeCell ref="D42:K42"/>
    <mergeCell ref="L42:M42"/>
    <mergeCell ref="N42:O42"/>
    <mergeCell ref="P42:Q42"/>
    <mergeCell ref="R42:S42"/>
    <mergeCell ref="W42:AD42"/>
    <mergeCell ref="AE40:AF40"/>
    <mergeCell ref="AG40:AH40"/>
    <mergeCell ref="AI40:AJ40"/>
    <mergeCell ref="AK40:AL40"/>
    <mergeCell ref="D41:K41"/>
    <mergeCell ref="L41:M41"/>
    <mergeCell ref="N41:O41"/>
    <mergeCell ref="P41:Q41"/>
    <mergeCell ref="R41:S41"/>
    <mergeCell ref="W41:AD41"/>
    <mergeCell ref="AE39:AF39"/>
    <mergeCell ref="AG39:AH39"/>
    <mergeCell ref="AI39:AJ39"/>
    <mergeCell ref="AK39:AL39"/>
    <mergeCell ref="D40:K40"/>
    <mergeCell ref="L40:M40"/>
    <mergeCell ref="N40:O40"/>
    <mergeCell ref="P40:Q40"/>
    <mergeCell ref="R40:S40"/>
    <mergeCell ref="W40:AD40"/>
    <mergeCell ref="AE38:AF38"/>
    <mergeCell ref="AG38:AH38"/>
    <mergeCell ref="AI38:AJ38"/>
    <mergeCell ref="AK38:AL38"/>
    <mergeCell ref="D39:K39"/>
    <mergeCell ref="L39:M39"/>
    <mergeCell ref="N39:O39"/>
    <mergeCell ref="P39:Q39"/>
    <mergeCell ref="R39:S39"/>
    <mergeCell ref="W39:AD39"/>
    <mergeCell ref="D38:K38"/>
    <mergeCell ref="L38:M38"/>
    <mergeCell ref="N38:O38"/>
    <mergeCell ref="P38:Q38"/>
    <mergeCell ref="R38:S38"/>
    <mergeCell ref="W38:AD38"/>
    <mergeCell ref="A28:B34"/>
    <mergeCell ref="AE37:AF37"/>
    <mergeCell ref="AG37:AH37"/>
    <mergeCell ref="AI37:AJ37"/>
    <mergeCell ref="AK37:AL37"/>
    <mergeCell ref="D30:K30"/>
    <mergeCell ref="D37:K37"/>
    <mergeCell ref="L37:M37"/>
    <mergeCell ref="N37:O37"/>
    <mergeCell ref="P37:Q37"/>
    <mergeCell ref="R37:S37"/>
    <mergeCell ref="W37:AD37"/>
    <mergeCell ref="AE34:AF34"/>
    <mergeCell ref="AG34:AH34"/>
    <mergeCell ref="AI34:AJ34"/>
    <mergeCell ref="AK34:AL34"/>
    <mergeCell ref="AG30:AH30"/>
    <mergeCell ref="AI30:AJ30"/>
    <mergeCell ref="AK30:AL30"/>
    <mergeCell ref="D31:K31"/>
    <mergeCell ref="L31:M31"/>
    <mergeCell ref="N31:O31"/>
    <mergeCell ref="P31:Q31"/>
    <mergeCell ref="R31:S31"/>
    <mergeCell ref="W31:AD31"/>
    <mergeCell ref="L30:M30"/>
    <mergeCell ref="N30:O30"/>
    <mergeCell ref="P30:Q30"/>
    <mergeCell ref="R30:S30"/>
    <mergeCell ref="W30:AD30"/>
    <mergeCell ref="P32:Q32"/>
    <mergeCell ref="R32:S32"/>
    <mergeCell ref="W32:AD32"/>
    <mergeCell ref="AE30:AF30"/>
    <mergeCell ref="R26:S26"/>
    <mergeCell ref="W26:AD26"/>
    <mergeCell ref="A36:B42"/>
    <mergeCell ref="C36:E36"/>
    <mergeCell ref="F36:S36"/>
    <mergeCell ref="T36:U42"/>
    <mergeCell ref="V36:X36"/>
    <mergeCell ref="Y36:AL36"/>
    <mergeCell ref="AE33:AF33"/>
    <mergeCell ref="AG33:AH33"/>
    <mergeCell ref="AI33:AJ33"/>
    <mergeCell ref="AK33:AL33"/>
    <mergeCell ref="D34:K34"/>
    <mergeCell ref="L34:M34"/>
    <mergeCell ref="N34:O34"/>
    <mergeCell ref="P34:Q34"/>
    <mergeCell ref="R34:S34"/>
    <mergeCell ref="W34:AD34"/>
    <mergeCell ref="AE32:AF32"/>
    <mergeCell ref="AG32:AH32"/>
    <mergeCell ref="AI32:AJ32"/>
    <mergeCell ref="AK32:AL32"/>
    <mergeCell ref="D33:K33"/>
    <mergeCell ref="L33:M33"/>
    <mergeCell ref="N33:O33"/>
    <mergeCell ref="P33:Q33"/>
    <mergeCell ref="R33:S33"/>
    <mergeCell ref="W33:AD33"/>
    <mergeCell ref="AE29:AF29"/>
    <mergeCell ref="AG29:AH29"/>
    <mergeCell ref="AI29:AJ29"/>
    <mergeCell ref="AK29:AL29"/>
    <mergeCell ref="D24:K24"/>
    <mergeCell ref="L24:M24"/>
    <mergeCell ref="N24:O24"/>
    <mergeCell ref="P24:Q24"/>
    <mergeCell ref="R24:S24"/>
    <mergeCell ref="W24:AD24"/>
    <mergeCell ref="D29:K29"/>
    <mergeCell ref="L29:M29"/>
    <mergeCell ref="N29:O29"/>
    <mergeCell ref="P29:Q29"/>
    <mergeCell ref="R29:S29"/>
    <mergeCell ref="W29:AD29"/>
    <mergeCell ref="AE26:AF26"/>
    <mergeCell ref="AG26:AH26"/>
    <mergeCell ref="AI26:AJ26"/>
    <mergeCell ref="AK26:AL26"/>
    <mergeCell ref="C28:E28"/>
    <mergeCell ref="F28:S28"/>
    <mergeCell ref="T28:U34"/>
    <mergeCell ref="V28:X28"/>
    <mergeCell ref="Y28:AL28"/>
    <mergeCell ref="AE31:AF31"/>
    <mergeCell ref="AG31:AH31"/>
    <mergeCell ref="AI31:AJ31"/>
    <mergeCell ref="AK31:AL31"/>
    <mergeCell ref="D32:K32"/>
    <mergeCell ref="L32:M32"/>
    <mergeCell ref="N32:O32"/>
    <mergeCell ref="AE25:AF25"/>
    <mergeCell ref="AG25:AH25"/>
    <mergeCell ref="AE24:AF24"/>
    <mergeCell ref="AG24:AH24"/>
    <mergeCell ref="AI24:AJ24"/>
    <mergeCell ref="AK24:AL24"/>
    <mergeCell ref="D25:K25"/>
    <mergeCell ref="L25:M25"/>
    <mergeCell ref="N25:O25"/>
    <mergeCell ref="P25:Q25"/>
    <mergeCell ref="R25:S25"/>
    <mergeCell ref="W25:AD25"/>
    <mergeCell ref="AE18:AF18"/>
    <mergeCell ref="AG18:AH18"/>
    <mergeCell ref="AI18:AJ18"/>
    <mergeCell ref="AK18:AL18"/>
    <mergeCell ref="AE23:AF23"/>
    <mergeCell ref="AG23:AH23"/>
    <mergeCell ref="AI23:AJ23"/>
    <mergeCell ref="AK23:AL23"/>
    <mergeCell ref="W22:AD22"/>
    <mergeCell ref="A20:B26"/>
    <mergeCell ref="C20:E20"/>
    <mergeCell ref="F20:S20"/>
    <mergeCell ref="V20:X20"/>
    <mergeCell ref="Y20:AL20"/>
    <mergeCell ref="D21:K21"/>
    <mergeCell ref="AE21:AF21"/>
    <mergeCell ref="AG21:AH21"/>
    <mergeCell ref="AI21:AJ21"/>
    <mergeCell ref="AK21:AL21"/>
    <mergeCell ref="D22:K22"/>
    <mergeCell ref="L22:M22"/>
    <mergeCell ref="A12:B18"/>
    <mergeCell ref="C12:E12"/>
    <mergeCell ref="F12:S12"/>
    <mergeCell ref="AE22:AF22"/>
    <mergeCell ref="AG22:AH22"/>
    <mergeCell ref="AI22:AJ22"/>
    <mergeCell ref="AK22:AL22"/>
    <mergeCell ref="L17:M17"/>
    <mergeCell ref="N17:O17"/>
    <mergeCell ref="P17:Q17"/>
    <mergeCell ref="R17:S17"/>
    <mergeCell ref="W17:AD17"/>
    <mergeCell ref="D16:K16"/>
    <mergeCell ref="L16:M16"/>
    <mergeCell ref="N16:O16"/>
    <mergeCell ref="P16:Q16"/>
    <mergeCell ref="AI25:AJ25"/>
    <mergeCell ref="AK25:AL25"/>
    <mergeCell ref="N22:O22"/>
    <mergeCell ref="P22:Q22"/>
    <mergeCell ref="L21:M21"/>
    <mergeCell ref="N21:O21"/>
    <mergeCell ref="P21:Q21"/>
    <mergeCell ref="R21:S21"/>
    <mergeCell ref="T21:U26"/>
    <mergeCell ref="W21:AD21"/>
    <mergeCell ref="D23:K23"/>
    <mergeCell ref="L23:M23"/>
    <mergeCell ref="N23:O23"/>
    <mergeCell ref="P23:Q23"/>
    <mergeCell ref="R23:S23"/>
    <mergeCell ref="W23:AD23"/>
    <mergeCell ref="N14:O14"/>
    <mergeCell ref="P14:Q14"/>
    <mergeCell ref="R14:S14"/>
    <mergeCell ref="W14:AD14"/>
    <mergeCell ref="D26:K26"/>
    <mergeCell ref="L26:M26"/>
    <mergeCell ref="N26:O26"/>
    <mergeCell ref="P26:Q26"/>
    <mergeCell ref="R22:S22"/>
    <mergeCell ref="W13:AD13"/>
    <mergeCell ref="AE13:AF13"/>
    <mergeCell ref="AG13:AH13"/>
    <mergeCell ref="AI13:AJ13"/>
    <mergeCell ref="AK13:AL13"/>
    <mergeCell ref="T12:U18"/>
    <mergeCell ref="V12:X12"/>
    <mergeCell ref="Y12:AL12"/>
    <mergeCell ref="D13:K13"/>
    <mergeCell ref="L13:M13"/>
    <mergeCell ref="N13:O13"/>
    <mergeCell ref="P13:Q13"/>
    <mergeCell ref="AE17:AF17"/>
    <mergeCell ref="AG17:AH17"/>
    <mergeCell ref="AI17:AJ17"/>
    <mergeCell ref="AK17:AL17"/>
    <mergeCell ref="D18:K18"/>
    <mergeCell ref="L18:M18"/>
    <mergeCell ref="N18:O18"/>
    <mergeCell ref="P18:Q18"/>
    <mergeCell ref="R18:S18"/>
    <mergeCell ref="W18:AD18"/>
    <mergeCell ref="AE16:AF16"/>
    <mergeCell ref="AG16:AH16"/>
    <mergeCell ref="AI16:AJ16"/>
    <mergeCell ref="AK16:AL16"/>
    <mergeCell ref="D17:K17"/>
    <mergeCell ref="R16:S16"/>
    <mergeCell ref="W16:AD16"/>
    <mergeCell ref="T11:U11"/>
    <mergeCell ref="W11:AD11"/>
    <mergeCell ref="AE11:AF11"/>
    <mergeCell ref="AG11:AH11"/>
    <mergeCell ref="AI11:AJ11"/>
    <mergeCell ref="AK11:AL11"/>
    <mergeCell ref="A11:B11"/>
    <mergeCell ref="D11:K11"/>
    <mergeCell ref="L11:M11"/>
    <mergeCell ref="N11:O11"/>
    <mergeCell ref="P11:Q11"/>
    <mergeCell ref="R11:S11"/>
    <mergeCell ref="AE15:AF15"/>
    <mergeCell ref="AG15:AH15"/>
    <mergeCell ref="AI15:AJ15"/>
    <mergeCell ref="AK15:AL15"/>
    <mergeCell ref="E8:F8"/>
    <mergeCell ref="K8:L8"/>
    <mergeCell ref="T8:U8"/>
    <mergeCell ref="AE14:AF14"/>
    <mergeCell ref="AG14:AH14"/>
    <mergeCell ref="AI14:AJ14"/>
    <mergeCell ref="AK14:AL14"/>
    <mergeCell ref="D15:K15"/>
    <mergeCell ref="L15:M15"/>
    <mergeCell ref="N15:O15"/>
    <mergeCell ref="P15:Q15"/>
    <mergeCell ref="R15:S15"/>
    <mergeCell ref="W15:AD15"/>
    <mergeCell ref="D14:K14"/>
    <mergeCell ref="L14:M14"/>
    <mergeCell ref="R13:S13"/>
    <mergeCell ref="D1:T1"/>
    <mergeCell ref="V1:X1"/>
    <mergeCell ref="Y1:AH1"/>
    <mergeCell ref="AK1:AL1"/>
    <mergeCell ref="D2:M2"/>
    <mergeCell ref="N2:Q2"/>
    <mergeCell ref="R2:U2"/>
    <mergeCell ref="AA2:AJ2"/>
    <mergeCell ref="A4:F4"/>
    <mergeCell ref="G4:L4"/>
    <mergeCell ref="M4:P4"/>
    <mergeCell ref="Q4:V4"/>
    <mergeCell ref="W4:AD4"/>
    <mergeCell ref="AG4:AL4"/>
    <mergeCell ref="M5:N5"/>
    <mergeCell ref="O5:P5"/>
    <mergeCell ref="Q5:S5"/>
    <mergeCell ref="T5:V5"/>
    <mergeCell ref="W5:Z5"/>
    <mergeCell ref="AA5:AD5"/>
    <mergeCell ref="AG5:AH5"/>
    <mergeCell ref="AI5:AJ5"/>
    <mergeCell ref="AK5:AL5"/>
    <mergeCell ref="A5:C5"/>
    <mergeCell ref="D5:F5"/>
    <mergeCell ref="G5:I5"/>
    <mergeCell ref="J5:L5"/>
  </mergeCells>
  <phoneticPr fontId="1"/>
  <printOptions horizontalCentered="1"/>
  <pageMargins left="0.47244094488188981" right="0.31496062992125984" top="0.47244094488188981" bottom="0.19685039370078741" header="0.39370078740157483" footer="0.19685039370078741"/>
  <pageSetup paperSize="9" orientation="portrait" r:id="rId1"/>
  <headerFooter scaleWithDoc="0" alignWithMargins="0">
    <oddHeader xml:space="preserve">&amp;RNO．&amp;P
</oddHeader>
  </headerFooter>
  <rowBreaks count="1" manualBreakCount="1">
    <brk id="123" max="3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8</vt:i4>
      </vt:variant>
    </vt:vector>
  </HeadingPairs>
  <TitlesOfParts>
    <vt:vector size="13" baseType="lpstr">
      <vt:lpstr>送信状 </vt:lpstr>
      <vt:lpstr>入力用</vt:lpstr>
      <vt:lpstr>印刷用 (1レーン最大4名)</vt:lpstr>
      <vt:lpstr>印刷用 (1レーン最大5名)</vt:lpstr>
      <vt:lpstr>印刷用 (1レーン最大6名)</vt:lpstr>
      <vt:lpstr>'印刷用 (1レーン最大4名)'!Print_Area</vt:lpstr>
      <vt:lpstr>'印刷用 (1レーン最大5名)'!Print_Area</vt:lpstr>
      <vt:lpstr>'印刷用 (1レーン最大6名)'!Print_Area</vt:lpstr>
      <vt:lpstr>'印刷用 (1レーン最大4名)'!Print_Titles</vt:lpstr>
      <vt:lpstr>'印刷用 (1レーン最大5名)'!Print_Titles</vt:lpstr>
      <vt:lpstr>'印刷用 (1レーン最大6名)'!Print_Titles</vt:lpstr>
      <vt:lpstr>オードブルセット</vt:lpstr>
      <vt:lpstr>プラン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Somu</dc:creator>
  <cp:lastModifiedBy>mg-bowl1</cp:lastModifiedBy>
  <cp:lastPrinted>2025-04-14T05:35:18Z</cp:lastPrinted>
  <dcterms:created xsi:type="dcterms:W3CDTF">1998-09-09T07:30:05Z</dcterms:created>
  <dcterms:modified xsi:type="dcterms:W3CDTF">2025-10-19T06:24:40Z</dcterms:modified>
  <cp:version>20241123</cp:version>
</cp:coreProperties>
</file>